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ichhavi primery web\patrako\vahivati\"/>
    </mc:Choice>
  </mc:AlternateContent>
  <bookViews>
    <workbookView xWindow="120" yWindow="45" windowWidth="15135" windowHeight="8130" activeTab="1"/>
  </bookViews>
  <sheets>
    <sheet name="hakikat" sheetId="1" r:id="rId1"/>
    <sheet name="sarasari" sheetId="2" r:id="rId2"/>
  </sheets>
  <definedNames>
    <definedName name="_xlnm.Print_Area" localSheetId="1">sarasari!$A$1:$AC$25</definedName>
  </definedNames>
  <calcPr calcId="152511"/>
</workbook>
</file>

<file path=xl/calcChain.xml><?xml version="1.0" encoding="utf-8"?>
<calcChain xmlns="http://schemas.openxmlformats.org/spreadsheetml/2006/main">
  <c r="I20" i="2" l="1"/>
  <c r="I4" i="2" s="1"/>
  <c r="H12" i="2"/>
  <c r="K12" i="2"/>
  <c r="Z20" i="2"/>
  <c r="Y20" i="2"/>
  <c r="X20" i="2"/>
  <c r="W20" i="2"/>
  <c r="R20" i="2"/>
  <c r="Q20" i="2"/>
  <c r="P20" i="2"/>
  <c r="J20" i="2"/>
  <c r="I5" i="2" s="1"/>
  <c r="G20" i="2"/>
  <c r="F20" i="2"/>
  <c r="H20" i="2" s="1"/>
  <c r="AC19" i="2"/>
  <c r="AB19" i="2"/>
  <c r="K19" i="2"/>
  <c r="H19" i="2"/>
  <c r="AC18" i="2"/>
  <c r="AB18" i="2"/>
  <c r="K18" i="2"/>
  <c r="H18" i="2"/>
  <c r="AC17" i="2"/>
  <c r="AB17" i="2"/>
  <c r="K17" i="2"/>
  <c r="H17" i="2"/>
  <c r="AC16" i="2"/>
  <c r="AB16" i="2"/>
  <c r="K16" i="2"/>
  <c r="H16" i="2"/>
  <c r="D16" i="2"/>
  <c r="AC15" i="2"/>
  <c r="AB15" i="2"/>
  <c r="K15" i="2"/>
  <c r="H15" i="2"/>
  <c r="AC14" i="2"/>
  <c r="AB14" i="2"/>
  <c r="K14" i="2"/>
  <c r="H14" i="2"/>
  <c r="D14" i="2"/>
  <c r="D18" i="2" s="1"/>
  <c r="AC13" i="2"/>
  <c r="AB13" i="2"/>
  <c r="K13" i="2"/>
  <c r="H13" i="2"/>
  <c r="AC12" i="2"/>
  <c r="AB12" i="2"/>
  <c r="AB20" i="2" s="1"/>
  <c r="AC20" i="2" l="1"/>
  <c r="K20" i="2"/>
  <c r="I6" i="2" s="1"/>
</calcChain>
</file>

<file path=xl/sharedStrings.xml><?xml version="1.0" encoding="utf-8"?>
<sst xmlns="http://schemas.openxmlformats.org/spreadsheetml/2006/main" count="133" uniqueCount="95">
  <si>
    <t>A.n&gt;</t>
  </si>
  <si>
    <t>ix9knu&gt; pu½ nam A3k sa4e</t>
  </si>
  <si>
    <t>hodo</t>
  </si>
  <si>
    <t xml:space="preserve">જી.પી.એફ ખાતા ન. </t>
  </si>
  <si>
    <t>halma&gt; m5to beizk pgar</t>
  </si>
  <si>
    <t>jNm tarIq</t>
  </si>
  <si>
    <t>qatama&gt; daql tarIq</t>
  </si>
  <si>
    <t xml:space="preserve"> ij. fer ma&gt; hajr 4ya tarIq</t>
  </si>
  <si>
    <t>Aa xa5ama&gt; hajr 4ya tarIq</t>
  </si>
  <si>
    <t>hal p0Ina [jafanI tarIq</t>
  </si>
  <si>
    <t>sevapo4I mujb vtn</t>
  </si>
  <si>
    <t>laykat</t>
  </si>
  <si>
    <t xml:space="preserve">વર્ગ મા બાળકોની સંખ્યા </t>
  </si>
  <si>
    <t>vgr rjaAe gerhajr rhela ix.nI ivgt ta: sa4e.</t>
  </si>
  <si>
    <t>inv&lt;i|nI tarIq</t>
  </si>
  <si>
    <t>irmaksR</t>
  </si>
  <si>
    <t>xE9i`k laykat</t>
  </si>
  <si>
    <t>ivxe8 laykat</t>
  </si>
  <si>
    <t>kyakya 2or` xIqve 0e.</t>
  </si>
  <si>
    <t xml:space="preserve">  </t>
  </si>
  <si>
    <t>muQy ix9knI shI</t>
  </si>
  <si>
    <t>XF/F :YF5GF TFZLB</t>
  </si>
  <si>
    <t>XF/FGM;DI</t>
  </si>
  <si>
    <r>
      <t>3kavar</t>
    </r>
    <r>
      <rPr>
        <sz val="16"/>
        <rFont val="Gujrati Saral-1"/>
      </rPr>
      <t>I</t>
    </r>
  </si>
  <si>
    <t>lNJ;MGL lJUT</t>
  </si>
  <si>
    <r>
      <t>2011</t>
    </r>
    <r>
      <rPr>
        <sz val="12"/>
        <rFont val="LMG-Arun"/>
      </rPr>
      <t>GL J:TL U6TZL D]HA UFDGL J:TL</t>
    </r>
  </si>
  <si>
    <t xml:space="preserve">   </t>
  </si>
  <si>
    <t>5|YD 5F/L</t>
  </si>
  <si>
    <t>kumar</t>
  </si>
  <si>
    <t>SFDGF lNJ;M</t>
  </si>
  <si>
    <t>5]~QF</t>
  </si>
  <si>
    <t>:+L</t>
  </si>
  <si>
    <t>S],</t>
  </si>
  <si>
    <r>
      <t>AL</t>
    </r>
    <r>
      <rPr>
        <sz val="12"/>
        <rFont val="Gujrati Saral-2"/>
      </rPr>
      <t>+</t>
    </r>
    <r>
      <rPr>
        <sz val="12"/>
        <rFont val="LMG-Arun"/>
      </rPr>
      <t>Ò5F/L</t>
    </r>
  </si>
  <si>
    <t>kNya</t>
  </si>
  <si>
    <r>
      <t xml:space="preserve">TC[JFZ </t>
    </r>
    <r>
      <rPr>
        <sz val="12"/>
        <rFont val="Gujrati Saral-1"/>
      </rPr>
      <t>vekexn</t>
    </r>
    <r>
      <rPr>
        <sz val="12"/>
        <rFont val="LMG-Arun"/>
      </rPr>
      <t xml:space="preserve">     </t>
    </r>
  </si>
  <si>
    <t>11:00 to 5:00</t>
  </si>
  <si>
    <t>kul</t>
  </si>
  <si>
    <t>ZlJJFZ</t>
  </si>
  <si>
    <t>sa9rta dr</t>
  </si>
  <si>
    <t>S],lNJ;</t>
  </si>
  <si>
    <t xml:space="preserve"> </t>
  </si>
  <si>
    <t>dr hjare mihla dr</t>
  </si>
  <si>
    <t>VF XF/FGF lJWFYL"VMGL ;\bIF</t>
  </si>
  <si>
    <t>VF DF;GL VFBZ[ ZC[, lJWFYL"VMGL ;\bIF</t>
  </si>
  <si>
    <t>WMZ6JFZ ;ZF;ZL CFHZL</t>
  </si>
  <si>
    <t>અન્ય</t>
  </si>
  <si>
    <t>VG]HFlT</t>
  </si>
  <si>
    <t>l6umtI</t>
  </si>
  <si>
    <t>A1FL5\R</t>
  </si>
  <si>
    <t>V[S\NZ S],</t>
  </si>
  <si>
    <t>lJUT</t>
  </si>
  <si>
    <t>S]DFZ</t>
  </si>
  <si>
    <t>SgIF</t>
  </si>
  <si>
    <t>WMZ6</t>
  </si>
  <si>
    <t>UIFDF;GL VFBZL</t>
  </si>
  <si>
    <t>!</t>
  </si>
  <si>
    <t>;\bIF</t>
  </si>
  <si>
    <t>Z</t>
  </si>
  <si>
    <t>VFDF;DF\ NFB,</t>
  </si>
  <si>
    <t>#</t>
  </si>
  <si>
    <t>SZ[,FGL ;|bIF</t>
  </si>
  <si>
    <t>$</t>
  </si>
  <si>
    <t>VFDF;DF\ XF/F KM0L</t>
  </si>
  <si>
    <t>UI[,FGL ;\bIF</t>
  </si>
  <si>
    <t>&amp;</t>
  </si>
  <si>
    <t>VFDF; VFBZ[ AFSL</t>
  </si>
  <si>
    <t>*</t>
  </si>
  <si>
    <t>(</t>
  </si>
  <si>
    <t>ZC[,FGL ;|bIF</t>
  </si>
  <si>
    <t>D\H]Z YI[,</t>
  </si>
  <si>
    <t>;\biFF D]HA</t>
  </si>
  <si>
    <t>5LP8LP;LP</t>
  </si>
  <si>
    <t>AL V[0P</t>
  </si>
  <si>
    <t>lrF+SFD</t>
  </si>
  <si>
    <t>;\ULT</t>
  </si>
  <si>
    <t>ALGTF,LDL</t>
  </si>
  <si>
    <t>S], SFD SZTF lX1FSM</t>
  </si>
  <si>
    <t>lX1FSMGL HFTJFZL</t>
  </si>
  <si>
    <t>;[8V5</t>
  </si>
  <si>
    <t>H~ZL lX1FSM</t>
  </si>
  <si>
    <t>5]P</t>
  </si>
  <si>
    <t>VPHFP</t>
  </si>
  <si>
    <t>VPHPHFP</t>
  </si>
  <si>
    <t>VgI</t>
  </si>
  <si>
    <t>5]q:+L</t>
  </si>
  <si>
    <t>1+0</t>
  </si>
  <si>
    <t xml:space="preserve">sucnaAo: Aa pk dr mihnanI phelItarIqe drek xa5aAe Acuk moklvu&gt;. Ü É Ý Xaa5ama&gt; kam krta&gt; rjapr hoyte sihtna tmam ix9konI hkIkt s&gt;pU`R ka5+4I wrvI. Ü Ê ÝNaamo isinyorI3Ina k/ma&gt;k go#vta&gt; Aasn Ï ma&gt;     Aa ijLlanI daql tarIq mujb j`avvI.]p ix9kona nam Aa tarIqna k/mma&gt; go#vva Ü Ë Ý.Aasn ÉÎ ma&gt; kam krta&gt; pit pTnInI hkIkt jete ix9k- ixi9kana nam same Ae Aasnma&gt; j`avvI Ü Ì ÝbdlI 4[ g[ hoy Ane bdla[ne nva AaVya hoyto ivxe8 nae&gt;2na Aasn ÉÑ ma&gt; lal xahI4I Sp*3 nae&gt;2 krvI. Ü Í Ýmas drMyan ix9` qatana Ai2karIAeoAe lI2el mulakatnI nae&gt;2na xeronI nkl drmase Aa pknI sa4e Acuk moklvI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</si>
  <si>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)ait   </t>
    </r>
    <r>
      <rPr>
        <sz val="10"/>
        <color indexed="56"/>
        <rFont val="Times New Roman"/>
        <family val="1"/>
      </rPr>
      <t>s.c-s.t.</t>
    </r>
    <r>
      <rPr>
        <sz val="10"/>
        <color indexed="56"/>
        <rFont val="Gujrati Saral-2"/>
      </rPr>
      <t xml:space="preserve">- b9I- ANy </t>
    </r>
    <r>
      <rPr>
        <sz val="14"/>
        <color indexed="56"/>
        <rFont val="Gujrati Saral-2"/>
      </rPr>
      <t>ivgt dxaRvvI</t>
    </r>
  </si>
  <si>
    <t>7+1</t>
  </si>
  <si>
    <t>6+1</t>
  </si>
  <si>
    <t xml:space="preserve">       A1L5\R</t>
  </si>
  <si>
    <t xml:space="preserve">કામગીરી </t>
  </si>
  <si>
    <r>
      <t>શ્રી પીછવી પ્રાથમિક શાળા  માહે</t>
    </r>
    <r>
      <rPr>
        <sz val="20"/>
        <rFont val="Arial"/>
        <family val="2"/>
      </rPr>
      <t>- ફેબ્રુઆરી 2013</t>
    </r>
  </si>
  <si>
    <r>
      <t xml:space="preserve">xa5ana ix9konI hkIkt maahe - ફેબ્રુઆરી </t>
    </r>
    <r>
      <rPr>
        <sz val="20"/>
        <color indexed="12"/>
        <rFont val="Gloucester MT Extra Condensed"/>
        <family val="1"/>
      </rPr>
      <t>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</si>
</sst>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1">
    <font>
      <sz val="11"/>
      <color theme="1"/>
      <name val="Calibri"/>
      <family val="2"/>
      <scheme val="minor"/>
    </font>
    <font>
      <sz val="10"/>
      <name val="Arial"/>
    </font>
    <font>
      <sz val="12"/>
      <name val="Gujrati Saral-2"/>
    </font>
    <font>
      <sz val="12"/>
      <name val="Gujrati Saral-1"/>
    </font>
    <font>
      <sz val="12"/>
      <name val="Arial"/>
    </font>
    <font>
      <sz val="12"/>
      <color indexed="12"/>
      <name val="Gujrati Saral-2"/>
    </font>
    <font>
      <sz val="16"/>
      <name val="Gujrati Saral-1"/>
    </font>
    <font>
      <sz val="14"/>
      <name val="Gujrati Saral-1"/>
    </font>
    <font>
      <sz val="10"/>
      <color indexed="12"/>
      <name val="Arial"/>
      <family val="2"/>
    </font>
    <font>
      <sz val="9"/>
      <color indexed="56"/>
      <name val="Guj_Regular_SULEKH"/>
    </font>
    <font>
      <sz val="12"/>
      <name val="Arial"/>
      <family val="2"/>
    </font>
    <font>
      <sz val="10"/>
      <color indexed="56"/>
      <name val="Gujrati Saral-2"/>
    </font>
    <font>
      <sz val="10"/>
      <color indexed="56"/>
      <name val="Times New Roman"/>
      <family val="1"/>
    </font>
    <font>
      <sz val="9"/>
      <name val="Arial"/>
      <family val="2"/>
    </font>
    <font>
      <sz val="26"/>
      <color indexed="53"/>
      <name val="TERAFONT-ARUN"/>
      <family val="5"/>
      <charset val="2"/>
    </font>
    <font>
      <sz val="20"/>
      <name val="LMG-Arun"/>
    </font>
    <font>
      <sz val="12"/>
      <name val="LMG-Arun"/>
    </font>
    <font>
      <sz val="12"/>
      <name val="TERAFONT-AAKASH"/>
      <family val="2"/>
      <charset val="2"/>
    </font>
    <font>
      <b/>
      <sz val="12"/>
      <name val="Arial"/>
      <family val="2"/>
    </font>
    <font>
      <sz val="12"/>
      <name val="Activa"/>
    </font>
    <font>
      <sz val="12"/>
      <name val="Gujrati Saral-3"/>
    </font>
    <font>
      <b/>
      <sz val="12"/>
      <name val="LMG-Arun"/>
    </font>
    <font>
      <b/>
      <sz val="12"/>
      <name val="TERAFONT-AAKASH"/>
      <family val="2"/>
      <charset val="2"/>
    </font>
    <font>
      <b/>
      <sz val="12"/>
      <name val="Gujrati Saral-3"/>
    </font>
    <font>
      <b/>
      <sz val="10"/>
      <name val="Arial"/>
    </font>
    <font>
      <sz val="12"/>
      <name val="TERAFONT-AKASH"/>
      <family val="2"/>
      <charset val="2"/>
    </font>
    <font>
      <sz val="10"/>
      <name val="TERAFONT-AKASH"/>
      <family val="2"/>
      <charset val="2"/>
    </font>
    <font>
      <sz val="20"/>
      <name val="Arial"/>
      <family val="2"/>
    </font>
    <font>
      <sz val="12"/>
      <color theme="1"/>
      <name val="Guj_Regular_SULEKH"/>
    </font>
    <font>
      <sz val="12"/>
      <color theme="1"/>
      <name val="Gujrati Saral-2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GHANSHYAM"/>
    </font>
    <font>
      <sz val="8"/>
      <color theme="1"/>
      <name val="Gujrati Saral-1"/>
    </font>
    <font>
      <sz val="12"/>
      <color theme="1"/>
      <name val="Gujrati Saral-1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Gujrati Saral-2"/>
    </font>
    <font>
      <sz val="10"/>
      <color theme="1"/>
      <name val="GHANSHYAM"/>
    </font>
    <font>
      <sz val="11"/>
      <color theme="1"/>
      <name val="Times New Roman"/>
      <family val="1"/>
    </font>
    <font>
      <sz val="11"/>
      <color theme="1"/>
      <name val="Gujrati Saral-2"/>
    </font>
    <font>
      <sz val="9"/>
      <color theme="1"/>
      <name val="Guj_Regular_SULEKH"/>
    </font>
    <font>
      <sz val="11"/>
      <color theme="1"/>
      <name val="Arial"/>
      <family val="2"/>
    </font>
    <font>
      <sz val="10"/>
      <color theme="1"/>
      <name val="Gujrati Saral-1"/>
    </font>
    <font>
      <sz val="10"/>
      <color theme="1"/>
      <name val="Times New Roman"/>
      <family val="1"/>
    </font>
    <font>
      <sz val="11"/>
      <color theme="1"/>
      <name val="Guj_Regular_SULEKH"/>
    </font>
    <font>
      <sz val="9"/>
      <color theme="1"/>
      <name val="Arial"/>
      <family val="2"/>
    </font>
    <font>
      <sz val="9"/>
      <color theme="1"/>
      <name val="Gujrati Saral-2"/>
    </font>
    <font>
      <sz val="11"/>
      <color theme="1"/>
      <name val="Arial Narrow"/>
      <family val="2"/>
    </font>
    <font>
      <sz val="12"/>
      <color theme="1"/>
      <name val="GHANSHYAM"/>
    </font>
    <font>
      <sz val="12"/>
      <color indexed="56"/>
      <name val="Gujrati Saral-2"/>
    </font>
    <font>
      <sz val="14"/>
      <color indexed="56"/>
      <name val="Gujrati Saral-2"/>
    </font>
    <font>
      <sz val="9"/>
      <color indexed="56"/>
      <name val="Gujrati Saral-2"/>
    </font>
    <font>
      <sz val="14"/>
      <color theme="1"/>
      <name val="Gujrati Saral-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20"/>
      <color indexed="12"/>
      <name val="Gujrati Saral-2"/>
    </font>
    <font>
      <sz val="20"/>
      <color indexed="12"/>
      <name val="Arial"/>
      <family val="2"/>
    </font>
    <font>
      <sz val="20"/>
      <color indexed="12"/>
      <name val="Gloucester MT Extra Condensed"/>
      <family val="1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6">
    <xf numFmtId="0" fontId="0" fillId="0" borderId="0" xfId="0"/>
    <xf numFmtId="0" fontId="16" fillId="0" borderId="7" xfId="0" applyFont="1" applyBorder="1" applyAlignment="1">
      <alignment horizontal="center"/>
    </xf>
    <xf numFmtId="0" fontId="17" fillId="0" borderId="24" xfId="0" applyFont="1" applyBorder="1" applyAlignment="1">
      <alignment horizontal="right"/>
    </xf>
    <xf numFmtId="14" fontId="18" fillId="0" borderId="7" xfId="0" applyNumberFormat="1" applyFont="1" applyBorder="1" applyAlignment="1">
      <alignment horizontal="center"/>
    </xf>
    <xf numFmtId="0" fontId="16" fillId="0" borderId="1" xfId="0" applyFont="1" applyBorder="1"/>
    <xf numFmtId="0" fontId="3" fillId="0" borderId="38" xfId="0" applyFont="1" applyBorder="1"/>
    <xf numFmtId="0" fontId="10" fillId="0" borderId="44" xfId="0" applyFont="1" applyBorder="1"/>
    <xf numFmtId="0" fontId="18" fillId="0" borderId="1" xfId="0" applyFont="1" applyBorder="1" applyAlignment="1">
      <alignment horizontal="center"/>
    </xf>
    <xf numFmtId="0" fontId="17" fillId="0" borderId="1" xfId="0" applyFont="1" applyBorder="1"/>
    <xf numFmtId="0" fontId="17" fillId="0" borderId="15" xfId="0" applyFont="1" applyBorder="1"/>
    <xf numFmtId="0" fontId="16" fillId="0" borderId="1" xfId="0" applyFont="1" applyBorder="1" applyAlignment="1">
      <alignment horizontal="center"/>
    </xf>
    <xf numFmtId="0" fontId="17" fillId="0" borderId="24" xfId="0" applyFont="1" applyBorder="1"/>
    <xf numFmtId="0" fontId="17" fillId="0" borderId="45" xfId="0" applyFont="1" applyBorder="1"/>
    <xf numFmtId="0" fontId="10" fillId="0" borderId="1" xfId="0" applyFont="1" applyBorder="1" applyAlignment="1">
      <alignment horizontal="center"/>
    </xf>
    <xf numFmtId="0" fontId="16" fillId="0" borderId="46" xfId="0" applyFont="1" applyBorder="1"/>
    <xf numFmtId="0" fontId="18" fillId="0" borderId="20" xfId="0" applyFont="1" applyBorder="1" applyAlignment="1">
      <alignment horizontal="center"/>
    </xf>
    <xf numFmtId="0" fontId="17" fillId="0" borderId="47" xfId="0" applyFont="1" applyBorder="1"/>
    <xf numFmtId="0" fontId="19" fillId="0" borderId="10" xfId="0" applyFont="1" applyBorder="1"/>
    <xf numFmtId="0" fontId="17" fillId="0" borderId="11" xfId="0" applyFont="1" applyBorder="1"/>
    <xf numFmtId="0" fontId="17" fillId="0" borderId="26" xfId="0" applyFont="1" applyBorder="1"/>
    <xf numFmtId="0" fontId="17" fillId="0" borderId="46" xfId="0" applyFont="1" applyBorder="1"/>
    <xf numFmtId="0" fontId="17" fillId="0" borderId="38" xfId="0" applyFont="1" applyBorder="1"/>
    <xf numFmtId="0" fontId="17" fillId="0" borderId="0" xfId="0" applyFont="1" applyBorder="1"/>
    <xf numFmtId="0" fontId="17" fillId="0" borderId="44" xfId="0" applyFont="1" applyBorder="1"/>
    <xf numFmtId="0" fontId="10" fillId="0" borderId="1" xfId="0" applyFont="1" applyBorder="1"/>
    <xf numFmtId="10" fontId="10" fillId="0" borderId="1" xfId="0" applyNumberFormat="1" applyFont="1" applyBorder="1"/>
    <xf numFmtId="0" fontId="17" fillId="0" borderId="48" xfId="0" applyFont="1" applyBorder="1"/>
    <xf numFmtId="0" fontId="17" fillId="0" borderId="12" xfId="0" applyFont="1" applyBorder="1"/>
    <xf numFmtId="0" fontId="17" fillId="0" borderId="13" xfId="0" applyFont="1" applyBorder="1"/>
    <xf numFmtId="0" fontId="17" fillId="0" borderId="27" xfId="0" applyFont="1" applyBorder="1"/>
    <xf numFmtId="0" fontId="17" fillId="0" borderId="25" xfId="0" applyFont="1" applyBorder="1"/>
    <xf numFmtId="0" fontId="17" fillId="0" borderId="20" xfId="0" applyFont="1" applyBorder="1"/>
    <xf numFmtId="0" fontId="20" fillId="0" borderId="1" xfId="0" applyFont="1" applyBorder="1"/>
    <xf numFmtId="0" fontId="4" fillId="0" borderId="25" xfId="0" applyFont="1" applyBorder="1" applyAlignment="1"/>
    <xf numFmtId="0" fontId="17" fillId="0" borderId="40" xfId="0" applyFont="1" applyBorder="1"/>
    <xf numFmtId="0" fontId="17" fillId="0" borderId="9" xfId="0" applyFont="1" applyBorder="1" applyProtection="1">
      <protection locked="0"/>
    </xf>
    <xf numFmtId="0" fontId="17" fillId="0" borderId="9" xfId="0" applyFont="1" applyBorder="1"/>
    <xf numFmtId="0" fontId="21" fillId="0" borderId="1" xfId="0" applyFont="1" applyBorder="1"/>
    <xf numFmtId="0" fontId="22" fillId="0" borderId="1" xfId="0" applyFont="1" applyBorder="1"/>
    <xf numFmtId="0" fontId="21" fillId="0" borderId="20" xfId="0" applyFont="1" applyBorder="1"/>
    <xf numFmtId="0" fontId="24" fillId="0" borderId="0" xfId="0" applyFont="1"/>
    <xf numFmtId="0" fontId="21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16" fillId="0" borderId="45" xfId="0" applyFont="1" applyBorder="1"/>
    <xf numFmtId="0" fontId="18" fillId="0" borderId="3" xfId="0" applyFont="1" applyBorder="1" applyAlignment="1">
      <alignment horizontal="center"/>
    </xf>
    <xf numFmtId="0" fontId="16" fillId="0" borderId="48" xfId="0" applyFont="1" applyBorder="1"/>
    <xf numFmtId="0" fontId="16" fillId="0" borderId="47" xfId="0" applyFont="1" applyBorder="1"/>
    <xf numFmtId="0" fontId="25" fillId="0" borderId="41" xfId="0" applyFont="1" applyBorder="1"/>
    <xf numFmtId="0" fontId="25" fillId="0" borderId="14" xfId="0" applyFont="1" applyBorder="1"/>
    <xf numFmtId="0" fontId="25" fillId="0" borderId="31" xfId="0" applyFont="1" applyBorder="1"/>
    <xf numFmtId="0" fontId="25" fillId="0" borderId="8" xfId="0" applyFont="1" applyBorder="1"/>
    <xf numFmtId="0" fontId="25" fillId="0" borderId="32" xfId="0" applyFont="1" applyBorder="1"/>
    <xf numFmtId="0" fontId="25" fillId="0" borderId="11" xfId="0" applyFont="1" applyBorder="1"/>
    <xf numFmtId="0" fontId="25" fillId="0" borderId="9" xfId="0" applyFont="1" applyBorder="1"/>
    <xf numFmtId="0" fontId="25" fillId="0" borderId="33" xfId="0" applyFont="1" applyBorder="1"/>
    <xf numFmtId="0" fontId="16" fillId="0" borderId="50" xfId="0" applyFont="1" applyBorder="1" applyAlignment="1">
      <alignment horizontal="center"/>
    </xf>
    <xf numFmtId="0" fontId="16" fillId="0" borderId="0" xfId="0" applyFont="1" applyBorder="1"/>
    <xf numFmtId="0" fontId="16" fillId="0" borderId="48" xfId="0" applyFont="1" applyBorder="1" applyAlignment="1">
      <alignment horizontal="center"/>
    </xf>
    <xf numFmtId="0" fontId="16" fillId="0" borderId="20" xfId="0" applyFont="1" applyBorder="1"/>
    <xf numFmtId="0" fontId="16" fillId="0" borderId="3" xfId="0" applyFont="1" applyBorder="1" applyAlignment="1">
      <alignment horizontal="center"/>
    </xf>
    <xf numFmtId="0" fontId="16" fillId="0" borderId="24" xfId="0" applyFont="1" applyBorder="1"/>
    <xf numFmtId="0" fontId="16" fillId="0" borderId="25" xfId="0" applyFont="1" applyBorder="1"/>
    <xf numFmtId="0" fontId="16" fillId="0" borderId="15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0" fontId="17" fillId="0" borderId="31" xfId="0" applyFont="1" applyBorder="1"/>
    <xf numFmtId="0" fontId="17" fillId="0" borderId="8" xfId="0" applyFont="1" applyBorder="1"/>
    <xf numFmtId="0" fontId="17" fillId="0" borderId="32" xfId="0" applyFont="1" applyBorder="1"/>
    <xf numFmtId="0" fontId="17" fillId="0" borderId="21" xfId="0" applyFont="1" applyBorder="1"/>
    <xf numFmtId="17" fontId="13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9" fontId="17" fillId="0" borderId="32" xfId="0" applyNumberFormat="1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0" borderId="1" xfId="0" applyBorder="1"/>
    <xf numFmtId="0" fontId="57" fillId="0" borderId="0" xfId="0" applyFont="1" applyAlignment="1">
      <alignment horizontal="center" vertical="center"/>
    </xf>
    <xf numFmtId="2" fontId="10" fillId="0" borderId="44" xfId="0" applyNumberFormat="1" applyFont="1" applyBorder="1"/>
    <xf numFmtId="0" fontId="5" fillId="2" borderId="11" xfId="1" applyFont="1" applyFill="1" applyBorder="1" applyAlignment="1">
      <alignment horizontal="center" vertical="center"/>
    </xf>
    <xf numFmtId="0" fontId="52" fillId="3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0" fillId="5" borderId="4" xfId="0" applyFill="1" applyBorder="1"/>
    <xf numFmtId="0" fontId="0" fillId="5" borderId="0" xfId="0" applyFill="1"/>
    <xf numFmtId="0" fontId="0" fillId="5" borderId="0" xfId="0" applyFill="1" applyBorder="1"/>
    <xf numFmtId="0" fontId="24" fillId="5" borderId="0" xfId="0" applyFont="1" applyFill="1"/>
    <xf numFmtId="0" fontId="26" fillId="5" borderId="18" xfId="0" applyFont="1" applyFill="1" applyBorder="1"/>
    <xf numFmtId="0" fontId="25" fillId="5" borderId="0" xfId="0" applyFont="1" applyFill="1" applyBorder="1" applyAlignment="1">
      <alignment horizontal="center"/>
    </xf>
    <xf numFmtId="0" fontId="26" fillId="5" borderId="0" xfId="0" applyFont="1" applyFill="1" applyBorder="1"/>
    <xf numFmtId="0" fontId="0" fillId="5" borderId="18" xfId="0" applyFill="1" applyBorder="1"/>
    <xf numFmtId="0" fontId="26" fillId="5" borderId="0" xfId="0" applyFont="1" applyFill="1"/>
    <xf numFmtId="0" fontId="0" fillId="5" borderId="0" xfId="0" applyFont="1" applyFill="1" applyAlignment="1">
      <alignment horizontal="center" vertical="center"/>
    </xf>
    <xf numFmtId="0" fontId="2" fillId="5" borderId="0" xfId="1" applyFont="1" applyFill="1" applyAlignment="1">
      <alignment horizontal="center" vertical="center" wrapText="1"/>
    </xf>
    <xf numFmtId="0" fontId="37" fillId="4" borderId="15" xfId="1" applyFont="1" applyFill="1" applyBorder="1" applyAlignment="1">
      <alignment horizontal="center" vertical="center" wrapText="1"/>
    </xf>
    <xf numFmtId="0" fontId="37" fillId="4" borderId="20" xfId="1" applyFont="1" applyFill="1" applyBorder="1" applyAlignment="1">
      <alignment horizontal="center" vertical="center" wrapText="1"/>
    </xf>
    <xf numFmtId="0" fontId="50" fillId="4" borderId="1" xfId="1" applyFont="1" applyFill="1" applyBorder="1" applyAlignment="1">
      <alignment horizontal="center" vertical="center" wrapText="1"/>
    </xf>
    <xf numFmtId="0" fontId="50" fillId="4" borderId="1" xfId="1" applyFont="1" applyFill="1" applyBorder="1" applyAlignment="1">
      <alignment horizontal="center" vertical="center"/>
    </xf>
    <xf numFmtId="14" fontId="40" fillId="4" borderId="15" xfId="1" applyNumberFormat="1" applyFont="1" applyFill="1" applyBorder="1" applyAlignment="1">
      <alignment horizontal="center" vertical="center"/>
    </xf>
    <xf numFmtId="0" fontId="40" fillId="4" borderId="20" xfId="1" applyFont="1" applyFill="1" applyBorder="1" applyAlignment="1">
      <alignment horizontal="center" vertical="center"/>
    </xf>
    <xf numFmtId="0" fontId="44" fillId="4" borderId="1" xfId="1" applyFont="1" applyFill="1" applyBorder="1" applyAlignment="1">
      <alignment horizontal="center" vertical="center" wrapText="1"/>
    </xf>
    <xf numFmtId="0" fontId="44" fillId="4" borderId="1" xfId="1" applyFont="1" applyFill="1" applyBorder="1" applyAlignment="1">
      <alignment horizontal="center" vertical="center"/>
    </xf>
    <xf numFmtId="0" fontId="40" fillId="4" borderId="15" xfId="1" applyFont="1" applyFill="1" applyBorder="1" applyAlignment="1">
      <alignment horizontal="center" vertical="center"/>
    </xf>
    <xf numFmtId="14" fontId="33" fillId="4" borderId="1" xfId="1" applyNumberFormat="1" applyFont="1" applyFill="1" applyBorder="1" applyAlignment="1">
      <alignment horizontal="center" vertical="center" wrapText="1"/>
    </xf>
    <xf numFmtId="0" fontId="33" fillId="4" borderId="1" xfId="1" applyFont="1" applyFill="1" applyBorder="1" applyAlignment="1">
      <alignment horizontal="center" vertical="center"/>
    </xf>
    <xf numFmtId="0" fontId="51" fillId="4" borderId="15" xfId="1" applyFont="1" applyFill="1" applyBorder="1" applyAlignment="1">
      <alignment horizontal="center" vertical="center"/>
    </xf>
    <xf numFmtId="0" fontId="51" fillId="4" borderId="20" xfId="1" applyFont="1" applyFill="1" applyBorder="1" applyAlignment="1">
      <alignment horizontal="center" vertical="center"/>
    </xf>
    <xf numFmtId="0" fontId="35" fillId="4" borderId="1" xfId="1" applyFont="1" applyFill="1" applyBorder="1" applyAlignment="1">
      <alignment horizontal="center" vertical="center" wrapText="1"/>
    </xf>
    <xf numFmtId="0" fontId="35" fillId="4" borderId="1" xfId="1" applyFont="1" applyFill="1" applyBorder="1" applyAlignment="1">
      <alignment horizontal="center" vertical="center"/>
    </xf>
    <xf numFmtId="0" fontId="42" fillId="4" borderId="1" xfId="1" applyFont="1" applyFill="1" applyBorder="1" applyAlignment="1">
      <alignment horizontal="center" vertical="center" wrapText="1"/>
    </xf>
    <xf numFmtId="0" fontId="28" fillId="4" borderId="1" xfId="1" applyFont="1" applyFill="1" applyBorder="1" applyAlignment="1">
      <alignment horizontal="center" vertical="center" wrapText="1"/>
    </xf>
    <xf numFmtId="0" fontId="37" fillId="4" borderId="1" xfId="1" applyFont="1" applyFill="1" applyBorder="1" applyAlignment="1">
      <alignment horizontal="center" vertical="center"/>
    </xf>
    <xf numFmtId="0" fontId="42" fillId="4" borderId="15" xfId="1" applyFont="1" applyFill="1" applyBorder="1" applyAlignment="1">
      <alignment horizontal="center" vertical="center" wrapText="1"/>
    </xf>
    <xf numFmtId="0" fontId="44" fillId="4" borderId="20" xfId="1" applyFont="1" applyFill="1" applyBorder="1" applyAlignment="1">
      <alignment horizontal="center" vertical="center"/>
    </xf>
    <xf numFmtId="0" fontId="55" fillId="4" borderId="1" xfId="1" applyFont="1" applyFill="1" applyBorder="1" applyAlignment="1">
      <alignment horizontal="center" vertical="center"/>
    </xf>
    <xf numFmtId="0" fontId="56" fillId="4" borderId="1" xfId="1" applyFont="1" applyFill="1" applyBorder="1" applyAlignment="1">
      <alignment horizontal="center" vertical="center"/>
    </xf>
    <xf numFmtId="0" fontId="55" fillId="4" borderId="15" xfId="1" applyFont="1" applyFill="1" applyBorder="1" applyAlignment="1">
      <alignment horizontal="center" vertical="center"/>
    </xf>
    <xf numFmtId="0" fontId="55" fillId="4" borderId="20" xfId="1" applyFont="1" applyFill="1" applyBorder="1" applyAlignment="1">
      <alignment horizontal="center" vertical="center"/>
    </xf>
    <xf numFmtId="0" fontId="29" fillId="4" borderId="1" xfId="1" applyFont="1" applyFill="1" applyBorder="1" applyAlignment="1">
      <alignment horizontal="center" vertical="center"/>
    </xf>
    <xf numFmtId="0" fontId="29" fillId="4" borderId="15" xfId="1" applyFont="1" applyFill="1" applyBorder="1" applyAlignment="1">
      <alignment horizontal="center" vertical="center"/>
    </xf>
    <xf numFmtId="0" fontId="29" fillId="4" borderId="20" xfId="1" applyFont="1" applyFill="1" applyBorder="1" applyAlignment="1">
      <alignment horizontal="center" vertical="center"/>
    </xf>
    <xf numFmtId="0" fontId="55" fillId="4" borderId="28" xfId="1" applyFont="1" applyFill="1" applyBorder="1" applyAlignment="1">
      <alignment horizontal="center" vertical="center" wrapText="1"/>
    </xf>
    <xf numFmtId="0" fontId="55" fillId="4" borderId="29" xfId="1" applyFont="1" applyFill="1" applyBorder="1" applyAlignment="1">
      <alignment horizontal="center" vertical="center" wrapText="1"/>
    </xf>
    <xf numFmtId="14" fontId="32" fillId="4" borderId="1" xfId="1" applyNumberFormat="1" applyFont="1" applyFill="1" applyBorder="1" applyAlignment="1">
      <alignment horizontal="center" vertical="center" wrapText="1"/>
    </xf>
    <xf numFmtId="0" fontId="32" fillId="4" borderId="1" xfId="1" applyFont="1" applyFill="1" applyBorder="1" applyAlignment="1">
      <alignment horizontal="center" vertical="center"/>
    </xf>
    <xf numFmtId="0" fontId="32" fillId="4" borderId="1" xfId="1" applyFont="1" applyFill="1" applyBorder="1" applyAlignment="1">
      <alignment horizontal="center" vertical="center" wrapText="1"/>
    </xf>
    <xf numFmtId="0" fontId="36" fillId="4" borderId="1" xfId="1" applyFont="1" applyFill="1" applyBorder="1" applyAlignment="1">
      <alignment horizontal="center" vertical="center" wrapText="1"/>
    </xf>
    <xf numFmtId="0" fontId="36" fillId="4" borderId="1" xfId="1" applyFont="1" applyFill="1" applyBorder="1" applyAlignment="1">
      <alignment horizontal="center" vertical="center"/>
    </xf>
    <xf numFmtId="0" fontId="46" fillId="4" borderId="1" xfId="1" applyFont="1" applyFill="1" applyBorder="1" applyAlignment="1">
      <alignment horizontal="center" vertical="center" wrapText="1"/>
    </xf>
    <xf numFmtId="0" fontId="46" fillId="4" borderId="1" xfId="1" applyFont="1" applyFill="1" applyBorder="1" applyAlignment="1">
      <alignment horizontal="center" vertical="center"/>
    </xf>
    <xf numFmtId="0" fontId="31" fillId="4" borderId="1" xfId="1" applyFont="1" applyFill="1" applyBorder="1" applyAlignment="1">
      <alignment horizontal="center" vertical="center" wrapText="1"/>
    </xf>
    <xf numFmtId="0" fontId="31" fillId="4" borderId="1" xfId="1" applyFont="1" applyFill="1" applyBorder="1" applyAlignment="1">
      <alignment horizontal="center" vertical="center"/>
    </xf>
    <xf numFmtId="0" fontId="29" fillId="4" borderId="30" xfId="1" applyFont="1" applyFill="1" applyBorder="1" applyAlignment="1">
      <alignment horizontal="center" vertical="center" wrapText="1"/>
    </xf>
    <xf numFmtId="0" fontId="29" fillId="4" borderId="28" xfId="1" applyFont="1" applyFill="1" applyBorder="1" applyAlignment="1">
      <alignment horizontal="center" vertical="center" wrapText="1"/>
    </xf>
    <xf numFmtId="0" fontId="42" fillId="4" borderId="15" xfId="1" applyFont="1" applyFill="1" applyBorder="1" applyAlignment="1">
      <alignment horizontal="center" vertical="center"/>
    </xf>
    <xf numFmtId="0" fontId="42" fillId="4" borderId="20" xfId="1" applyFont="1" applyFill="1" applyBorder="1" applyAlignment="1">
      <alignment horizontal="center" vertical="center"/>
    </xf>
    <xf numFmtId="0" fontId="30" fillId="4" borderId="15" xfId="1" applyFont="1" applyFill="1" applyBorder="1" applyAlignment="1">
      <alignment horizontal="center" vertical="center" wrapText="1"/>
    </xf>
    <xf numFmtId="0" fontId="30" fillId="4" borderId="20" xfId="1" applyFont="1" applyFill="1" applyBorder="1" applyAlignment="1">
      <alignment horizontal="center" vertical="center" wrapText="1"/>
    </xf>
    <xf numFmtId="0" fontId="42" fillId="4" borderId="20" xfId="1" applyFont="1" applyFill="1" applyBorder="1" applyAlignment="1">
      <alignment horizontal="center" vertical="center" wrapText="1"/>
    </xf>
    <xf numFmtId="0" fontId="40" fillId="4" borderId="1" xfId="1" applyFont="1" applyFill="1" applyBorder="1" applyAlignment="1">
      <alignment horizontal="center" vertical="center" wrapText="1"/>
    </xf>
    <xf numFmtId="0" fontId="40" fillId="4" borderId="1" xfId="1" applyFont="1" applyFill="1" applyBorder="1" applyAlignment="1">
      <alignment horizontal="center" vertical="center"/>
    </xf>
    <xf numFmtId="0" fontId="52" fillId="3" borderId="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53" fillId="3" borderId="1" xfId="1" applyFont="1" applyFill="1" applyBorder="1" applyAlignment="1">
      <alignment horizontal="center" vertical="center" wrapText="1"/>
    </xf>
    <xf numFmtId="0" fontId="54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3" fillId="4" borderId="1" xfId="1" applyFont="1" applyFill="1" applyBorder="1" applyAlignment="1">
      <alignment horizontal="center" vertical="center" wrapText="1"/>
    </xf>
    <xf numFmtId="0" fontId="34" fillId="4" borderId="1" xfId="1" applyFont="1" applyFill="1" applyBorder="1" applyAlignment="1">
      <alignment horizontal="center" vertical="center" wrapText="1"/>
    </xf>
    <xf numFmtId="0" fontId="34" fillId="4" borderId="1" xfId="1" applyFont="1" applyFill="1" applyBorder="1" applyAlignment="1">
      <alignment horizontal="center" vertical="center"/>
    </xf>
    <xf numFmtId="0" fontId="53" fillId="3" borderId="1" xfId="1" applyFont="1" applyFill="1" applyBorder="1" applyAlignment="1">
      <alignment horizontal="center" vertical="center"/>
    </xf>
    <xf numFmtId="0" fontId="30" fillId="4" borderId="1" xfId="1" applyFont="1" applyFill="1" applyBorder="1" applyAlignment="1">
      <alignment horizontal="center" vertical="center" wrapText="1"/>
    </xf>
    <xf numFmtId="0" fontId="30" fillId="4" borderId="1" xfId="1" applyFont="1" applyFill="1" applyBorder="1" applyAlignment="1">
      <alignment horizontal="center" vertical="center"/>
    </xf>
    <xf numFmtId="0" fontId="29" fillId="4" borderId="1" xfId="1" applyFont="1" applyFill="1" applyBorder="1" applyAlignment="1">
      <alignment horizontal="center" vertical="center" wrapText="1"/>
    </xf>
    <xf numFmtId="0" fontId="38" fillId="4" borderId="1" xfId="1" applyFont="1" applyFill="1" applyBorder="1" applyAlignment="1">
      <alignment horizontal="center" vertical="center"/>
    </xf>
    <xf numFmtId="14" fontId="43" fillId="4" borderId="1" xfId="1" applyNumberFormat="1" applyFont="1" applyFill="1" applyBorder="1" applyAlignment="1">
      <alignment horizontal="center" vertical="center" wrapText="1"/>
    </xf>
    <xf numFmtId="0" fontId="43" fillId="4" borderId="1" xfId="1" applyFont="1" applyFill="1" applyBorder="1" applyAlignment="1">
      <alignment horizontal="center" vertical="center"/>
    </xf>
    <xf numFmtId="0" fontId="37" fillId="4" borderId="1" xfId="1" applyFont="1" applyFill="1" applyBorder="1" applyAlignment="1">
      <alignment horizontal="center" vertical="center" wrapText="1"/>
    </xf>
    <xf numFmtId="0" fontId="31" fillId="4" borderId="15" xfId="1" applyFont="1" applyFill="1" applyBorder="1" applyAlignment="1">
      <alignment horizontal="center" vertical="center" wrapText="1"/>
    </xf>
    <xf numFmtId="0" fontId="31" fillId="4" borderId="20" xfId="1" applyFont="1" applyFill="1" applyBorder="1" applyAlignment="1">
      <alignment horizontal="center" vertical="center"/>
    </xf>
    <xf numFmtId="0" fontId="41" fillId="4" borderId="1" xfId="1" applyFont="1" applyFill="1" applyBorder="1" applyAlignment="1">
      <alignment horizontal="center" vertical="center" wrapText="1"/>
    </xf>
    <xf numFmtId="0" fontId="41" fillId="4" borderId="1" xfId="1" applyFont="1" applyFill="1" applyBorder="1" applyAlignment="1">
      <alignment horizontal="center" vertical="center"/>
    </xf>
    <xf numFmtId="0" fontId="39" fillId="4" borderId="15" xfId="1" applyFont="1" applyFill="1" applyBorder="1" applyAlignment="1">
      <alignment horizontal="center" vertical="center"/>
    </xf>
    <xf numFmtId="0" fontId="39" fillId="4" borderId="20" xfId="1" applyFont="1" applyFill="1" applyBorder="1" applyAlignment="1">
      <alignment horizontal="center" vertical="center"/>
    </xf>
    <xf numFmtId="0" fontId="36" fillId="4" borderId="15" xfId="1" applyFont="1" applyFill="1" applyBorder="1" applyAlignment="1">
      <alignment horizontal="center" vertical="center"/>
    </xf>
    <xf numFmtId="0" fontId="36" fillId="4" borderId="20" xfId="1" applyFont="1" applyFill="1" applyBorder="1" applyAlignment="1">
      <alignment horizontal="center" vertical="center"/>
    </xf>
    <xf numFmtId="0" fontId="58" fillId="2" borderId="24" xfId="1" applyFont="1" applyFill="1" applyBorder="1" applyAlignment="1">
      <alignment horizontal="center" vertical="center"/>
    </xf>
    <xf numFmtId="0" fontId="59" fillId="2" borderId="1" xfId="1" applyFont="1" applyFill="1" applyBorder="1" applyAlignment="1">
      <alignment horizontal="center" vertical="center"/>
    </xf>
    <xf numFmtId="0" fontId="59" fillId="2" borderId="25" xfId="1" applyFont="1" applyFill="1" applyBorder="1" applyAlignment="1">
      <alignment horizontal="center" vertical="center"/>
    </xf>
    <xf numFmtId="0" fontId="59" fillId="2" borderId="24" xfId="1" applyFont="1" applyFill="1" applyBorder="1" applyAlignment="1">
      <alignment horizontal="center" vertical="center"/>
    </xf>
    <xf numFmtId="0" fontId="48" fillId="4" borderId="15" xfId="1" applyFont="1" applyFill="1" applyBorder="1" applyAlignment="1">
      <alignment horizontal="center" vertical="center" wrapText="1"/>
    </xf>
    <xf numFmtId="0" fontId="48" fillId="4" borderId="20" xfId="1" applyFont="1" applyFill="1" applyBorder="1" applyAlignment="1">
      <alignment horizontal="center" vertical="center" wrapText="1"/>
    </xf>
    <xf numFmtId="0" fontId="47" fillId="4" borderId="1" xfId="1" applyFont="1" applyFill="1" applyBorder="1" applyAlignment="1">
      <alignment horizontal="center" vertical="center" wrapText="1"/>
    </xf>
    <xf numFmtId="0" fontId="47" fillId="4" borderId="1" xfId="1" applyFont="1" applyFill="1" applyBorder="1" applyAlignment="1">
      <alignment horizontal="center" vertical="center"/>
    </xf>
    <xf numFmtId="0" fontId="45" fillId="4" borderId="1" xfId="1" applyFont="1" applyFill="1" applyBorder="1" applyAlignment="1">
      <alignment horizontal="center" vertical="center" wrapText="1"/>
    </xf>
    <xf numFmtId="0" fontId="33" fillId="4" borderId="15" xfId="1" applyFont="1" applyFill="1" applyBorder="1" applyAlignment="1">
      <alignment horizontal="center" vertical="center"/>
    </xf>
    <xf numFmtId="0" fontId="49" fillId="4" borderId="20" xfId="1" applyFont="1" applyFill="1" applyBorder="1" applyAlignment="1">
      <alignment horizontal="center" vertical="center"/>
    </xf>
    <xf numFmtId="0" fontId="38" fillId="4" borderId="15" xfId="1" applyFont="1" applyFill="1" applyBorder="1" applyAlignment="1">
      <alignment horizontal="center" vertical="center" wrapText="1"/>
    </xf>
    <xf numFmtId="0" fontId="38" fillId="4" borderId="20" xfId="1" applyFont="1" applyFill="1" applyBorder="1" applyAlignment="1">
      <alignment horizontal="center" vertical="center" wrapText="1"/>
    </xf>
    <xf numFmtId="0" fontId="39" fillId="4" borderId="1" xfId="1" applyFont="1" applyFill="1" applyBorder="1" applyAlignment="1">
      <alignment horizontal="center" vertical="center"/>
    </xf>
    <xf numFmtId="0" fontId="37" fillId="4" borderId="21" xfId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8" fillId="0" borderId="45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7" fillId="0" borderId="10" xfId="0" applyFont="1" applyBorder="1" applyAlignment="1" applyProtection="1">
      <alignment horizontal="center"/>
      <protection locked="0"/>
    </xf>
    <xf numFmtId="0" fontId="0" fillId="0" borderId="11" xfId="0" applyBorder="1" applyAlignment="1"/>
    <xf numFmtId="0" fontId="0" fillId="0" borderId="26" xfId="0" applyBorder="1" applyAlignment="1"/>
    <xf numFmtId="0" fontId="0" fillId="0" borderId="38" xfId="0" applyBorder="1" applyAlignment="1"/>
    <xf numFmtId="0" fontId="0" fillId="0" borderId="0" xfId="0" applyAlignment="1"/>
    <xf numFmtId="0" fontId="0" fillId="0" borderId="44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27" xfId="0" applyBorder="1" applyAlignment="1"/>
    <xf numFmtId="0" fontId="16" fillId="0" borderId="1" xfId="0" applyFont="1" applyBorder="1" applyAlignment="1">
      <alignment horizontal="right"/>
    </xf>
    <xf numFmtId="0" fontId="16" fillId="0" borderId="25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9" xfId="0" applyFont="1" applyBorder="1" applyAlignment="1"/>
    <xf numFmtId="0" fontId="16" fillId="0" borderId="11" xfId="0" applyFont="1" applyBorder="1" applyAlignment="1"/>
    <xf numFmtId="0" fontId="17" fillId="0" borderId="17" xfId="0" applyFont="1" applyBorder="1" applyAlignment="1"/>
    <xf numFmtId="0" fontId="4" fillId="0" borderId="18" xfId="0" applyFont="1" applyBorder="1" applyAlignment="1"/>
    <xf numFmtId="0" fontId="4" fillId="0" borderId="19" xfId="0" applyFont="1" applyBorder="1" applyAlignment="1"/>
    <xf numFmtId="0" fontId="4" fillId="0" borderId="4" xfId="0" applyFont="1" applyBorder="1" applyAlignment="1"/>
    <xf numFmtId="0" fontId="4" fillId="0" borderId="0" xfId="0" applyFont="1" applyBorder="1" applyAlignment="1"/>
    <xf numFmtId="0" fontId="4" fillId="0" borderId="39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35" xfId="0" applyFont="1" applyBorder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2</xdr:row>
      <xdr:rowOff>22111</xdr:rowOff>
    </xdr:from>
    <xdr:to>
      <xdr:col>28</xdr:col>
      <xdr:colOff>302560</xdr:colOff>
      <xdr:row>8</xdr:row>
      <xdr:rowOff>168087</xdr:rowOff>
    </xdr:to>
    <xdr:pic>
      <xdr:nvPicPr>
        <xdr:cNvPr id="3" name="Picture 2" descr="Pichhavi Logo1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05882" y="929787"/>
          <a:ext cx="2039471" cy="1423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41"/>
  <sheetViews>
    <sheetView zoomScale="115" zoomScaleNormal="115" workbookViewId="0">
      <selection activeCell="S32" sqref="S32"/>
    </sheetView>
  </sheetViews>
  <sheetFormatPr defaultRowHeight="15"/>
  <cols>
    <col min="1" max="1" width="5.5703125" style="87" customWidth="1"/>
    <col min="2" max="2" width="21.5703125" style="87" customWidth="1"/>
    <col min="3" max="3" width="7" style="87" customWidth="1"/>
    <col min="4" max="4" width="7.42578125" style="87" customWidth="1"/>
    <col min="5" max="5" width="7" style="87" customWidth="1"/>
    <col min="6" max="6" width="8.5703125" style="87" customWidth="1"/>
    <col min="7" max="7" width="8.42578125" style="87" customWidth="1"/>
    <col min="8" max="8" width="8.7109375" style="87" customWidth="1"/>
    <col min="9" max="9" width="8.28515625" style="87" customWidth="1"/>
    <col min="10" max="10" width="7.85546875" style="87" customWidth="1"/>
    <col min="11" max="11" width="8.42578125" style="87" customWidth="1"/>
    <col min="12" max="12" width="7.5703125" style="87" customWidth="1"/>
    <col min="13" max="15" width="7.85546875" style="87" customWidth="1"/>
    <col min="16" max="16" width="8.28515625" style="87" customWidth="1"/>
    <col min="17" max="17" width="8.140625" style="87" customWidth="1"/>
    <col min="18" max="18" width="7.5703125" style="87" customWidth="1"/>
    <col min="19" max="19" width="9.140625" style="87"/>
    <col min="20" max="64" width="9.140625" style="99"/>
    <col min="65" max="16384" width="9.140625" style="87"/>
  </cols>
  <sheetData>
    <row r="1" spans="1:19">
      <c r="A1" s="86"/>
      <c r="B1" s="83"/>
      <c r="C1" s="83"/>
      <c r="D1" s="177" t="s">
        <v>94</v>
      </c>
      <c r="E1" s="178"/>
      <c r="F1" s="178"/>
      <c r="G1" s="178"/>
      <c r="H1" s="178"/>
      <c r="I1" s="178"/>
      <c r="J1" s="178"/>
      <c r="K1" s="179"/>
      <c r="L1" s="149"/>
      <c r="M1" s="154"/>
      <c r="N1" s="154"/>
      <c r="O1" s="154"/>
      <c r="P1" s="83"/>
      <c r="Q1" s="149"/>
      <c r="R1" s="149"/>
      <c r="S1" s="150"/>
    </row>
    <row r="2" spans="1:19">
      <c r="A2" s="88"/>
      <c r="B2" s="89"/>
      <c r="C2" s="89"/>
      <c r="D2" s="180"/>
      <c r="E2" s="178"/>
      <c r="F2" s="178"/>
      <c r="G2" s="178"/>
      <c r="H2" s="178"/>
      <c r="I2" s="178"/>
      <c r="J2" s="178"/>
      <c r="K2" s="179"/>
      <c r="L2" s="151"/>
      <c r="M2" s="153"/>
      <c r="N2" s="153"/>
      <c r="O2" s="153"/>
      <c r="P2" s="153"/>
      <c r="Q2" s="151"/>
      <c r="R2" s="151"/>
      <c r="S2" s="152"/>
    </row>
    <row r="3" spans="1:19" ht="17.25">
      <c r="A3" s="148" t="s">
        <v>0</v>
      </c>
      <c r="B3" s="148" t="s">
        <v>1</v>
      </c>
      <c r="C3" s="148" t="s">
        <v>2</v>
      </c>
      <c r="D3" s="157" t="s">
        <v>3</v>
      </c>
      <c r="E3" s="148" t="s">
        <v>4</v>
      </c>
      <c r="F3" s="148" t="s">
        <v>5</v>
      </c>
      <c r="G3" s="148" t="s">
        <v>6</v>
      </c>
      <c r="H3" s="148" t="s">
        <v>7</v>
      </c>
      <c r="I3" s="148" t="s">
        <v>8</v>
      </c>
      <c r="J3" s="148" t="s">
        <v>9</v>
      </c>
      <c r="K3" s="148" t="s">
        <v>10</v>
      </c>
      <c r="L3" s="155" t="s">
        <v>88</v>
      </c>
      <c r="M3" s="161" t="s">
        <v>11</v>
      </c>
      <c r="N3" s="161"/>
      <c r="O3" s="161"/>
      <c r="P3" s="156" t="s">
        <v>12</v>
      </c>
      <c r="Q3" s="157" t="s">
        <v>13</v>
      </c>
      <c r="R3" s="148" t="s">
        <v>14</v>
      </c>
      <c r="S3" s="148" t="s">
        <v>15</v>
      </c>
    </row>
    <row r="4" spans="1:19" ht="57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55"/>
      <c r="M4" s="84" t="s">
        <v>16</v>
      </c>
      <c r="N4" s="84" t="s">
        <v>17</v>
      </c>
      <c r="O4" s="84" t="s">
        <v>18</v>
      </c>
      <c r="P4" s="157"/>
      <c r="Q4" s="157"/>
      <c r="R4" s="148"/>
      <c r="S4" s="148"/>
    </row>
    <row r="5" spans="1:19">
      <c r="A5" s="85">
        <v>1</v>
      </c>
      <c r="B5" s="85">
        <v>2</v>
      </c>
      <c r="C5" s="85">
        <v>3</v>
      </c>
      <c r="D5" s="85">
        <v>4</v>
      </c>
      <c r="E5" s="85">
        <v>5</v>
      </c>
      <c r="F5" s="85"/>
      <c r="G5" s="85">
        <v>6</v>
      </c>
      <c r="H5" s="85">
        <v>7</v>
      </c>
      <c r="I5" s="85">
        <v>8</v>
      </c>
      <c r="J5" s="85">
        <v>9</v>
      </c>
      <c r="K5" s="85">
        <v>10</v>
      </c>
      <c r="L5" s="85">
        <v>11</v>
      </c>
      <c r="M5" s="85">
        <v>12</v>
      </c>
      <c r="N5" s="85">
        <v>13</v>
      </c>
      <c r="O5" s="85">
        <v>14</v>
      </c>
      <c r="P5" s="85">
        <v>15</v>
      </c>
      <c r="Q5" s="85">
        <v>16</v>
      </c>
      <c r="R5" s="85">
        <v>17</v>
      </c>
      <c r="S5" s="85">
        <v>18</v>
      </c>
    </row>
    <row r="6" spans="1:19">
      <c r="A6" s="117">
        <v>1</v>
      </c>
      <c r="B6" s="123"/>
      <c r="C6" s="164"/>
      <c r="D6" s="162"/>
      <c r="E6" s="158"/>
      <c r="F6" s="130"/>
      <c r="G6" s="158"/>
      <c r="H6" s="159"/>
      <c r="I6" s="110"/>
      <c r="J6" s="110"/>
      <c r="K6" s="114"/>
      <c r="L6" s="133"/>
      <c r="M6" s="168"/>
      <c r="N6" s="169"/>
      <c r="O6" s="103"/>
      <c r="P6" s="107"/>
      <c r="Q6" s="159"/>
      <c r="R6" s="159"/>
      <c r="S6" s="159"/>
    </row>
    <row r="7" spans="1:19">
      <c r="A7" s="118"/>
      <c r="B7" s="124"/>
      <c r="C7" s="165"/>
      <c r="D7" s="163"/>
      <c r="E7" s="111"/>
      <c r="F7" s="131"/>
      <c r="G7" s="111"/>
      <c r="H7" s="160"/>
      <c r="I7" s="111"/>
      <c r="J7" s="111"/>
      <c r="K7" s="115"/>
      <c r="L7" s="134"/>
      <c r="M7" s="118"/>
      <c r="N7" s="170"/>
      <c r="O7" s="104"/>
      <c r="P7" s="108"/>
      <c r="Q7" s="160"/>
      <c r="R7" s="160"/>
      <c r="S7" s="160"/>
    </row>
    <row r="8" spans="1:19">
      <c r="A8" s="117">
        <v>2</v>
      </c>
      <c r="B8" s="121"/>
      <c r="C8" s="116"/>
      <c r="D8" s="143"/>
      <c r="E8" s="158"/>
      <c r="F8" s="130"/>
      <c r="G8" s="158"/>
      <c r="H8" s="146"/>
      <c r="I8" s="110"/>
      <c r="J8" s="110"/>
      <c r="K8" s="114"/>
      <c r="L8" s="133"/>
      <c r="M8" s="171"/>
      <c r="N8" s="137"/>
      <c r="O8" s="107"/>
      <c r="P8" s="107"/>
      <c r="Q8" s="159"/>
      <c r="R8" s="159"/>
      <c r="S8" s="159"/>
    </row>
    <row r="9" spans="1:19">
      <c r="A9" s="118"/>
      <c r="B9" s="122"/>
      <c r="C9" s="108"/>
      <c r="D9" s="144"/>
      <c r="E9" s="111"/>
      <c r="F9" s="131"/>
      <c r="G9" s="111"/>
      <c r="H9" s="147"/>
      <c r="I9" s="111"/>
      <c r="J9" s="111"/>
      <c r="K9" s="115"/>
      <c r="L9" s="134"/>
      <c r="M9" s="172"/>
      <c r="N9" s="138"/>
      <c r="O9" s="108"/>
      <c r="P9" s="108"/>
      <c r="Q9" s="160"/>
      <c r="R9" s="160"/>
      <c r="S9" s="160"/>
    </row>
    <row r="10" spans="1:19">
      <c r="A10" s="117">
        <v>3</v>
      </c>
      <c r="B10" s="121"/>
      <c r="C10" s="116"/>
      <c r="D10" s="143"/>
      <c r="E10" s="158"/>
      <c r="F10" s="130"/>
      <c r="G10" s="158"/>
      <c r="H10" s="146"/>
      <c r="I10" s="110"/>
      <c r="J10" s="110"/>
      <c r="K10" s="114"/>
      <c r="L10" s="185"/>
      <c r="M10" s="135"/>
      <c r="N10" s="137"/>
      <c r="O10" s="103"/>
      <c r="P10" s="107"/>
      <c r="Q10" s="116"/>
      <c r="R10" s="166"/>
      <c r="S10" s="116"/>
    </row>
    <row r="11" spans="1:19">
      <c r="A11" s="118"/>
      <c r="B11" s="122"/>
      <c r="C11" s="108"/>
      <c r="D11" s="144"/>
      <c r="E11" s="111"/>
      <c r="F11" s="131"/>
      <c r="G11" s="111"/>
      <c r="H11" s="147"/>
      <c r="I11" s="111"/>
      <c r="J11" s="111"/>
      <c r="K11" s="115"/>
      <c r="L11" s="134"/>
      <c r="M11" s="136"/>
      <c r="N11" s="138"/>
      <c r="O11" s="104"/>
      <c r="P11" s="108"/>
      <c r="Q11" s="108"/>
      <c r="R11" s="167"/>
      <c r="S11" s="108"/>
    </row>
    <row r="12" spans="1:19">
      <c r="A12" s="117">
        <v>4</v>
      </c>
      <c r="B12" s="121"/>
      <c r="C12" s="116"/>
      <c r="D12" s="143"/>
      <c r="E12" s="158"/>
      <c r="F12" s="130"/>
      <c r="G12" s="158"/>
      <c r="H12" s="146"/>
      <c r="I12" s="110"/>
      <c r="J12" s="110"/>
      <c r="K12" s="114"/>
      <c r="L12" s="133"/>
      <c r="M12" s="135"/>
      <c r="N12" s="137"/>
      <c r="O12" s="103"/>
      <c r="P12" s="107"/>
      <c r="Q12" s="116"/>
      <c r="R12" s="166"/>
      <c r="S12" s="116"/>
    </row>
    <row r="13" spans="1:19">
      <c r="A13" s="118"/>
      <c r="B13" s="122"/>
      <c r="C13" s="108"/>
      <c r="D13" s="144"/>
      <c r="E13" s="111"/>
      <c r="F13" s="131"/>
      <c r="G13" s="111"/>
      <c r="H13" s="147"/>
      <c r="I13" s="111"/>
      <c r="J13" s="111"/>
      <c r="K13" s="115"/>
      <c r="L13" s="134"/>
      <c r="M13" s="136"/>
      <c r="N13" s="138"/>
      <c r="O13" s="104"/>
      <c r="P13" s="108"/>
      <c r="Q13" s="108"/>
      <c r="R13" s="167"/>
      <c r="S13" s="108"/>
    </row>
    <row r="14" spans="1:19">
      <c r="A14" s="117">
        <v>5</v>
      </c>
      <c r="B14" s="121"/>
      <c r="C14" s="119"/>
      <c r="D14" s="101"/>
      <c r="E14" s="158"/>
      <c r="F14" s="132"/>
      <c r="G14" s="158"/>
      <c r="H14" s="146"/>
      <c r="I14" s="110"/>
      <c r="J14" s="110"/>
      <c r="K14" s="114"/>
      <c r="L14" s="133"/>
      <c r="M14" s="135"/>
      <c r="N14" s="137"/>
      <c r="O14" s="103"/>
      <c r="P14" s="107"/>
      <c r="Q14" s="116"/>
      <c r="R14" s="166"/>
      <c r="S14" s="116"/>
    </row>
    <row r="15" spans="1:19">
      <c r="A15" s="118"/>
      <c r="B15" s="122"/>
      <c r="C15" s="120"/>
      <c r="D15" s="102"/>
      <c r="E15" s="111"/>
      <c r="F15" s="131"/>
      <c r="G15" s="111"/>
      <c r="H15" s="147"/>
      <c r="I15" s="111"/>
      <c r="J15" s="111"/>
      <c r="K15" s="115"/>
      <c r="L15" s="134"/>
      <c r="M15" s="136"/>
      <c r="N15" s="138"/>
      <c r="O15" s="104"/>
      <c r="P15" s="108"/>
      <c r="Q15" s="108"/>
      <c r="R15" s="167"/>
      <c r="S15" s="108"/>
    </row>
    <row r="16" spans="1:19">
      <c r="A16" s="117">
        <v>6</v>
      </c>
      <c r="B16" s="121"/>
      <c r="C16" s="116"/>
      <c r="D16" s="143"/>
      <c r="E16" s="158"/>
      <c r="F16" s="130"/>
      <c r="G16" s="110"/>
      <c r="H16" s="146"/>
      <c r="I16" s="110"/>
      <c r="J16" s="183"/>
      <c r="K16" s="114"/>
      <c r="L16" s="133"/>
      <c r="M16" s="135"/>
      <c r="N16" s="137"/>
      <c r="O16" s="103"/>
      <c r="P16" s="107"/>
      <c r="Q16" s="116"/>
      <c r="R16" s="166"/>
      <c r="S16" s="116"/>
    </row>
    <row r="17" spans="1:19">
      <c r="A17" s="118"/>
      <c r="B17" s="122"/>
      <c r="C17" s="108"/>
      <c r="D17" s="144"/>
      <c r="E17" s="111"/>
      <c r="F17" s="131"/>
      <c r="G17" s="111"/>
      <c r="H17" s="147"/>
      <c r="I17" s="111"/>
      <c r="J17" s="184"/>
      <c r="K17" s="115"/>
      <c r="L17" s="134"/>
      <c r="M17" s="136"/>
      <c r="N17" s="138"/>
      <c r="O17" s="104"/>
      <c r="P17" s="108"/>
      <c r="Q17" s="108"/>
      <c r="R17" s="167"/>
      <c r="S17" s="108"/>
    </row>
    <row r="18" spans="1:19">
      <c r="A18" s="117">
        <v>7</v>
      </c>
      <c r="B18" s="123"/>
      <c r="C18" s="119"/>
      <c r="D18" s="143"/>
      <c r="E18" s="158"/>
      <c r="F18" s="132"/>
      <c r="G18" s="110"/>
      <c r="H18" s="173"/>
      <c r="I18" s="110"/>
      <c r="J18" s="126"/>
      <c r="K18" s="114"/>
      <c r="L18" s="133"/>
      <c r="M18" s="181"/>
      <c r="N18" s="137"/>
      <c r="O18" s="103"/>
      <c r="P18" s="107"/>
      <c r="Q18" s="126"/>
      <c r="R18" s="175"/>
      <c r="S18" s="126"/>
    </row>
    <row r="19" spans="1:19">
      <c r="A19" s="118"/>
      <c r="B19" s="124"/>
      <c r="C19" s="145"/>
      <c r="D19" s="144"/>
      <c r="E19" s="111"/>
      <c r="F19" s="131"/>
      <c r="G19" s="111"/>
      <c r="H19" s="174"/>
      <c r="I19" s="111"/>
      <c r="J19" s="127"/>
      <c r="K19" s="115"/>
      <c r="L19" s="134"/>
      <c r="M19" s="182"/>
      <c r="N19" s="138"/>
      <c r="O19" s="104"/>
      <c r="P19" s="108"/>
      <c r="Q19" s="127"/>
      <c r="R19" s="176"/>
      <c r="S19" s="127"/>
    </row>
    <row r="20" spans="1:19" ht="15" customHeight="1">
      <c r="A20" s="117">
        <v>8</v>
      </c>
      <c r="B20" s="123"/>
      <c r="C20" s="141"/>
      <c r="D20" s="143"/>
      <c r="E20" s="158"/>
      <c r="F20" s="130"/>
      <c r="G20" s="110"/>
      <c r="H20" s="173"/>
      <c r="I20" s="110"/>
      <c r="J20" s="173"/>
      <c r="K20" s="114"/>
      <c r="L20" s="133"/>
      <c r="M20" s="186"/>
      <c r="N20" s="137"/>
      <c r="O20" s="103"/>
      <c r="P20" s="107"/>
      <c r="Q20" s="173"/>
      <c r="R20" s="173"/>
      <c r="S20" s="173"/>
    </row>
    <row r="21" spans="1:19" ht="15" customHeight="1">
      <c r="A21" s="118"/>
      <c r="B21" s="124"/>
      <c r="C21" s="142"/>
      <c r="D21" s="144"/>
      <c r="E21" s="111"/>
      <c r="F21" s="131"/>
      <c r="G21" s="111"/>
      <c r="H21" s="174"/>
      <c r="I21" s="111"/>
      <c r="J21" s="174"/>
      <c r="K21" s="115"/>
      <c r="L21" s="134"/>
      <c r="M21" s="187"/>
      <c r="N21" s="138"/>
      <c r="O21" s="104"/>
      <c r="P21" s="108"/>
      <c r="Q21" s="174"/>
      <c r="R21" s="174"/>
      <c r="S21" s="174"/>
    </row>
    <row r="22" spans="1:19">
      <c r="A22" s="117">
        <v>9</v>
      </c>
      <c r="B22" s="123"/>
      <c r="C22" s="116"/>
      <c r="D22" s="101"/>
      <c r="E22" s="158"/>
      <c r="F22" s="130"/>
      <c r="G22" s="110"/>
      <c r="H22" s="190"/>
      <c r="I22" s="110"/>
      <c r="J22" s="125"/>
      <c r="K22" s="114"/>
      <c r="L22" s="133"/>
      <c r="M22" s="181"/>
      <c r="N22" s="137"/>
      <c r="O22" s="137"/>
      <c r="P22" s="159"/>
      <c r="Q22" s="125"/>
      <c r="R22" s="134"/>
      <c r="S22" s="125"/>
    </row>
    <row r="23" spans="1:19">
      <c r="A23" s="118"/>
      <c r="B23" s="124"/>
      <c r="C23" s="108"/>
      <c r="D23" s="102"/>
      <c r="E23" s="111"/>
      <c r="F23" s="131"/>
      <c r="G23" s="111"/>
      <c r="H23" s="190"/>
      <c r="I23" s="111"/>
      <c r="J23" s="125"/>
      <c r="K23" s="115"/>
      <c r="L23" s="134"/>
      <c r="M23" s="182"/>
      <c r="N23" s="138"/>
      <c r="O23" s="138"/>
      <c r="P23" s="160"/>
      <c r="Q23" s="125"/>
      <c r="R23" s="134"/>
      <c r="S23" s="125"/>
    </row>
    <row r="24" spans="1:19">
      <c r="A24" s="117">
        <v>10</v>
      </c>
      <c r="B24" s="125"/>
      <c r="C24" s="126"/>
      <c r="D24" s="101"/>
      <c r="E24" s="103"/>
      <c r="F24" s="105"/>
      <c r="G24" s="107"/>
      <c r="H24" s="109"/>
      <c r="I24" s="110"/>
      <c r="J24" s="112"/>
      <c r="K24" s="114"/>
      <c r="L24" s="116"/>
      <c r="M24" s="188"/>
      <c r="N24" s="137"/>
      <c r="O24" s="137"/>
      <c r="P24" s="126"/>
      <c r="Q24" s="126"/>
      <c r="R24" s="109"/>
      <c r="S24" s="126"/>
    </row>
    <row r="25" spans="1:19">
      <c r="A25" s="118"/>
      <c r="B25" s="125"/>
      <c r="C25" s="127"/>
      <c r="D25" s="102"/>
      <c r="E25" s="104"/>
      <c r="F25" s="106"/>
      <c r="G25" s="108"/>
      <c r="H25" s="106"/>
      <c r="I25" s="111"/>
      <c r="J25" s="113"/>
      <c r="K25" s="115"/>
      <c r="L25" s="108"/>
      <c r="M25" s="189"/>
      <c r="N25" s="138"/>
      <c r="O25" s="138"/>
      <c r="P25" s="127"/>
      <c r="Q25" s="127"/>
      <c r="R25" s="106"/>
      <c r="S25" s="127"/>
    </row>
    <row r="26" spans="1:19">
      <c r="A26" s="117">
        <v>11</v>
      </c>
      <c r="B26" s="125" t="s">
        <v>19</v>
      </c>
      <c r="C26" s="126"/>
      <c r="D26" s="101"/>
      <c r="E26" s="103"/>
      <c r="F26" s="105"/>
      <c r="G26" s="107"/>
      <c r="H26" s="109"/>
      <c r="I26" s="110"/>
      <c r="J26" s="112"/>
      <c r="K26" s="114"/>
      <c r="L26" s="116"/>
      <c r="M26" s="188"/>
      <c r="N26" s="137"/>
      <c r="O26" s="137"/>
      <c r="P26" s="126"/>
      <c r="Q26" s="126"/>
      <c r="R26" s="109"/>
      <c r="S26" s="126"/>
    </row>
    <row r="27" spans="1:19">
      <c r="A27" s="118"/>
      <c r="B27" s="125"/>
      <c r="C27" s="127"/>
      <c r="D27" s="102"/>
      <c r="E27" s="104"/>
      <c r="F27" s="106"/>
      <c r="G27" s="108"/>
      <c r="H27" s="106"/>
      <c r="I27" s="111"/>
      <c r="J27" s="113"/>
      <c r="K27" s="115"/>
      <c r="L27" s="108"/>
      <c r="M27" s="189"/>
      <c r="N27" s="138"/>
      <c r="O27" s="138"/>
      <c r="P27" s="127"/>
      <c r="Q27" s="127"/>
      <c r="R27" s="106"/>
      <c r="S27" s="127"/>
    </row>
    <row r="28" spans="1:19">
      <c r="A28" s="117">
        <v>12</v>
      </c>
      <c r="B28" s="125" t="s">
        <v>19</v>
      </c>
      <c r="C28" s="126"/>
      <c r="D28" s="101"/>
      <c r="E28" s="103"/>
      <c r="F28" s="109"/>
      <c r="G28" s="107"/>
      <c r="H28" s="109"/>
      <c r="I28" s="110"/>
      <c r="J28" s="112"/>
      <c r="K28" s="114"/>
      <c r="L28" s="116"/>
      <c r="M28" s="188"/>
      <c r="N28" s="137"/>
      <c r="O28" s="137"/>
      <c r="P28" s="126"/>
      <c r="Q28" s="126"/>
      <c r="R28" s="109"/>
      <c r="S28" s="126"/>
    </row>
    <row r="29" spans="1:19" ht="15.75" thickBot="1">
      <c r="A29" s="118"/>
      <c r="B29" s="125"/>
      <c r="C29" s="127"/>
      <c r="D29" s="191"/>
      <c r="E29" s="104"/>
      <c r="F29" s="106"/>
      <c r="G29" s="108"/>
      <c r="H29" s="106"/>
      <c r="I29" s="111"/>
      <c r="J29" s="113"/>
      <c r="K29" s="115"/>
      <c r="L29" s="108"/>
      <c r="M29" s="189"/>
      <c r="N29" s="138"/>
      <c r="O29" s="138"/>
      <c r="P29" s="127"/>
      <c r="Q29" s="127"/>
      <c r="R29" s="106"/>
      <c r="S29" s="127"/>
    </row>
    <row r="30" spans="1:19" ht="63" customHeight="1" thickBot="1">
      <c r="A30" s="139" t="s">
        <v>87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28" t="s">
        <v>20</v>
      </c>
      <c r="R30" s="128"/>
      <c r="S30" s="129"/>
    </row>
    <row r="31" spans="1:19" s="99" customFormat="1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1:19" s="99" customFormat="1"/>
    <row r="33" s="99" customFormat="1"/>
    <row r="34" s="99" customFormat="1"/>
    <row r="35" s="99" customFormat="1"/>
    <row r="36" s="99" customFormat="1"/>
    <row r="37" s="99" customFormat="1"/>
    <row r="38" s="99" customFormat="1"/>
    <row r="39" s="99" customFormat="1"/>
    <row r="40" s="99" customFormat="1"/>
    <row r="41" s="99" customFormat="1"/>
    <row r="42" s="99" customFormat="1"/>
    <row r="43" s="99" customFormat="1"/>
    <row r="44" s="99" customFormat="1"/>
    <row r="45" s="99" customFormat="1"/>
    <row r="46" s="99" customFormat="1"/>
    <row r="47" s="99" customFormat="1"/>
    <row r="48" s="99" customFormat="1"/>
    <row r="49" s="99" customFormat="1"/>
    <row r="50" s="99" customFormat="1"/>
    <row r="51" s="99" customFormat="1"/>
    <row r="52" s="99" customFormat="1"/>
    <row r="53" s="99" customFormat="1"/>
    <row r="54" s="99" customFormat="1"/>
    <row r="55" s="99" customFormat="1"/>
    <row r="56" s="99" customFormat="1"/>
    <row r="57" s="99" customFormat="1"/>
    <row r="58" s="99" customFormat="1"/>
    <row r="59" s="99" customFormat="1"/>
    <row r="60" s="99" customFormat="1"/>
    <row r="61" s="99" customFormat="1"/>
    <row r="62" s="99" customFormat="1"/>
    <row r="63" s="99" customFormat="1"/>
    <row r="64" s="99" customFormat="1"/>
    <row r="65" s="99" customFormat="1"/>
    <row r="66" s="99" customFormat="1"/>
    <row r="67" s="99" customFormat="1"/>
    <row r="68" s="99" customFormat="1"/>
    <row r="69" s="99" customFormat="1"/>
    <row r="70" s="99" customFormat="1"/>
    <row r="71" s="99" customFormat="1"/>
    <row r="72" s="99" customFormat="1"/>
    <row r="73" s="99" customFormat="1"/>
    <row r="74" s="99" customFormat="1"/>
    <row r="75" s="99" customFormat="1"/>
    <row r="76" s="99" customFormat="1"/>
    <row r="77" s="99" customFormat="1"/>
    <row r="78" s="99" customFormat="1"/>
    <row r="79" s="99" customFormat="1"/>
    <row r="80" s="99" customFormat="1"/>
    <row r="81" s="99" customFormat="1"/>
    <row r="82" s="99" customFormat="1"/>
    <row r="83" s="99" customFormat="1"/>
    <row r="84" s="99" customFormat="1"/>
    <row r="85" s="99" customFormat="1"/>
    <row r="86" s="99" customFormat="1"/>
    <row r="87" s="99" customFormat="1"/>
    <row r="88" s="99" customFormat="1"/>
    <row r="89" s="99" customFormat="1"/>
    <row r="90" s="99" customFormat="1"/>
    <row r="91" s="99" customFormat="1"/>
    <row r="92" s="99" customFormat="1"/>
    <row r="93" s="99" customFormat="1"/>
    <row r="94" s="99" customFormat="1"/>
    <row r="95" s="99" customFormat="1"/>
    <row r="96" s="99" customFormat="1"/>
    <row r="97" s="99" customFormat="1"/>
    <row r="98" s="99" customFormat="1"/>
    <row r="99" s="99" customFormat="1"/>
    <row r="100" s="99" customFormat="1"/>
    <row r="101" s="99" customFormat="1"/>
    <row r="102" s="99" customFormat="1"/>
    <row r="103" s="99" customFormat="1"/>
    <row r="104" s="99" customFormat="1"/>
    <row r="105" s="99" customFormat="1"/>
    <row r="106" s="99" customFormat="1"/>
    <row r="107" s="99" customFormat="1"/>
    <row r="108" s="99" customFormat="1"/>
    <row r="109" s="99" customFormat="1"/>
    <row r="110" s="99" customFormat="1"/>
    <row r="111" s="99" customFormat="1"/>
    <row r="112" s="99" customFormat="1"/>
    <row r="113" s="99" customFormat="1"/>
    <row r="114" s="99" customFormat="1"/>
    <row r="115" s="99" customFormat="1"/>
    <row r="116" s="99" customFormat="1"/>
    <row r="117" s="99" customFormat="1"/>
    <row r="118" s="99" customFormat="1"/>
    <row r="119" s="99" customFormat="1"/>
    <row r="120" s="99" customFormat="1"/>
    <row r="121" s="99" customFormat="1"/>
    <row r="122" s="99" customFormat="1"/>
    <row r="123" s="99" customFormat="1"/>
    <row r="124" s="99" customFormat="1"/>
    <row r="125" s="99" customFormat="1"/>
    <row r="126" s="99" customFormat="1"/>
    <row r="127" s="99" customFormat="1"/>
    <row r="128" s="99" customFormat="1"/>
    <row r="129" s="99" customFormat="1"/>
    <row r="130" s="99" customFormat="1"/>
    <row r="131" s="99" customFormat="1"/>
    <row r="132" s="99" customFormat="1"/>
    <row r="133" s="99" customFormat="1"/>
    <row r="134" s="99" customFormat="1"/>
    <row r="135" s="99" customFormat="1"/>
    <row r="136" s="99" customFormat="1"/>
    <row r="137" s="99" customFormat="1"/>
    <row r="138" s="99" customFormat="1"/>
    <row r="139" s="99" customFormat="1"/>
    <row r="140" s="99" customFormat="1"/>
    <row r="141" s="99" customFormat="1"/>
    <row r="142" s="99" customFormat="1"/>
    <row r="143" s="99" customFormat="1"/>
    <row r="144" s="99" customFormat="1"/>
    <row r="145" s="99" customFormat="1"/>
    <row r="146" s="99" customFormat="1"/>
    <row r="147" s="99" customFormat="1"/>
    <row r="148" s="99" customFormat="1"/>
    <row r="149" s="99" customFormat="1"/>
    <row r="150" s="99" customFormat="1"/>
    <row r="151" s="99" customFormat="1"/>
    <row r="152" s="99" customFormat="1"/>
    <row r="153" s="99" customFormat="1"/>
    <row r="154" s="99" customFormat="1"/>
    <row r="155" s="99" customFormat="1"/>
    <row r="156" s="99" customFormat="1"/>
    <row r="157" s="99" customFormat="1"/>
    <row r="158" s="99" customFormat="1"/>
    <row r="159" s="99" customFormat="1"/>
    <row r="160" s="99" customFormat="1"/>
    <row r="161" s="99" customFormat="1"/>
    <row r="162" s="99" customFormat="1"/>
    <row r="163" s="99" customFormat="1"/>
    <row r="164" s="99" customFormat="1"/>
    <row r="165" s="99" customFormat="1"/>
    <row r="166" s="99" customFormat="1"/>
    <row r="167" s="99" customFormat="1"/>
    <row r="168" s="99" customFormat="1"/>
    <row r="169" s="99" customFormat="1"/>
    <row r="170" s="99" customFormat="1"/>
    <row r="171" s="99" customFormat="1"/>
    <row r="172" s="99" customFormat="1"/>
    <row r="173" s="99" customFormat="1"/>
    <row r="174" s="99" customFormat="1"/>
    <row r="175" s="99" customFormat="1"/>
    <row r="176" s="99" customFormat="1"/>
    <row r="177" s="99" customFormat="1"/>
    <row r="178" s="99" customFormat="1"/>
    <row r="179" s="99" customFormat="1"/>
    <row r="180" s="99" customFormat="1"/>
    <row r="181" s="99" customFormat="1"/>
    <row r="182" s="99" customFormat="1"/>
    <row r="183" s="99" customFormat="1"/>
    <row r="184" s="99" customFormat="1"/>
    <row r="185" s="99" customFormat="1"/>
    <row r="186" s="99" customFormat="1"/>
    <row r="187" s="99" customFormat="1"/>
    <row r="188" s="99" customFormat="1"/>
    <row r="189" s="99" customFormat="1"/>
    <row r="190" s="99" customFormat="1"/>
    <row r="191" s="99" customFormat="1"/>
    <row r="192" s="99" customFormat="1"/>
    <row r="193" s="99" customFormat="1"/>
    <row r="194" s="99" customFormat="1"/>
    <row r="195" s="99" customFormat="1"/>
    <row r="196" s="99" customFormat="1"/>
    <row r="197" s="99" customFormat="1"/>
    <row r="198" s="99" customFormat="1"/>
    <row r="199" s="99" customFormat="1"/>
    <row r="200" s="99" customFormat="1"/>
    <row r="201" s="99" customFormat="1"/>
    <row r="202" s="99" customFormat="1"/>
    <row r="203" s="99" customFormat="1"/>
    <row r="204" s="99" customFormat="1"/>
    <row r="205" s="99" customFormat="1"/>
    <row r="206" s="99" customFormat="1"/>
    <row r="207" s="99" customFormat="1"/>
    <row r="208" s="99" customFormat="1"/>
    <row r="209" s="99" customFormat="1"/>
    <row r="210" s="99" customFormat="1"/>
    <row r="211" s="99" customFormat="1"/>
    <row r="212" s="99" customFormat="1"/>
    <row r="213" s="99" customFormat="1"/>
    <row r="214" s="99" customFormat="1"/>
    <row r="215" s="99" customFormat="1"/>
    <row r="216" s="99" customFormat="1"/>
    <row r="217" s="99" customFormat="1"/>
    <row r="218" s="99" customFormat="1"/>
    <row r="219" s="99" customFormat="1"/>
    <row r="220" s="99" customFormat="1"/>
    <row r="221" s="99" customFormat="1"/>
    <row r="222" s="99" customFormat="1"/>
    <row r="223" s="99" customFormat="1"/>
    <row r="224" s="99" customFormat="1"/>
    <row r="225" s="99" customFormat="1"/>
    <row r="226" s="99" customFormat="1"/>
    <row r="227" s="99" customFormat="1"/>
    <row r="228" s="99" customFormat="1"/>
    <row r="229" s="99" customFormat="1"/>
    <row r="230" s="99" customFormat="1"/>
    <row r="231" s="99" customFormat="1"/>
    <row r="232" s="99" customFormat="1"/>
    <row r="233" s="99" customFormat="1"/>
    <row r="234" s="99" customFormat="1"/>
    <row r="235" s="99" customFormat="1"/>
    <row r="236" s="99" customFormat="1"/>
    <row r="237" s="99" customFormat="1"/>
    <row r="238" s="99" customFormat="1"/>
    <row r="239" s="99" customFormat="1"/>
    <row r="240" s="99" customFormat="1"/>
    <row r="241" s="99" customFormat="1"/>
  </sheetData>
  <mergeCells count="252">
    <mergeCell ref="A28:A29"/>
    <mergeCell ref="B28:B29"/>
    <mergeCell ref="C28:C29"/>
    <mergeCell ref="D28:D29"/>
    <mergeCell ref="E28:E29"/>
    <mergeCell ref="F28:F29"/>
    <mergeCell ref="G28:G29"/>
    <mergeCell ref="R28:R29"/>
    <mergeCell ref="O26:O27"/>
    <mergeCell ref="P26:P27"/>
    <mergeCell ref="K26:K27"/>
    <mergeCell ref="Q28:Q29"/>
    <mergeCell ref="K28:K29"/>
    <mergeCell ref="L28:L29"/>
    <mergeCell ref="Q26:Q27"/>
    <mergeCell ref="J26:J27"/>
    <mergeCell ref="H28:H29"/>
    <mergeCell ref="D26:D27"/>
    <mergeCell ref="E26:E27"/>
    <mergeCell ref="F26:F27"/>
    <mergeCell ref="G26:G27"/>
    <mergeCell ref="A26:A27"/>
    <mergeCell ref="B26:B27"/>
    <mergeCell ref="C26:C27"/>
    <mergeCell ref="M24:M25"/>
    <mergeCell ref="N24:N25"/>
    <mergeCell ref="H22:H23"/>
    <mergeCell ref="M22:M23"/>
    <mergeCell ref="S28:S29"/>
    <mergeCell ref="M28:M29"/>
    <mergeCell ref="N28:N29"/>
    <mergeCell ref="O28:O29"/>
    <mergeCell ref="P28:P29"/>
    <mergeCell ref="R26:R27"/>
    <mergeCell ref="S26:S27"/>
    <mergeCell ref="L26:L27"/>
    <mergeCell ref="M26:M27"/>
    <mergeCell ref="N26:N27"/>
    <mergeCell ref="I28:I29"/>
    <mergeCell ref="J28:J29"/>
    <mergeCell ref="H26:H27"/>
    <mergeCell ref="I26:I27"/>
    <mergeCell ref="O24:O25"/>
    <mergeCell ref="P24:P25"/>
    <mergeCell ref="Q24:Q25"/>
    <mergeCell ref="R24:R25"/>
    <mergeCell ref="S24:S25"/>
    <mergeCell ref="S20:S21"/>
    <mergeCell ref="L20:L21"/>
    <mergeCell ref="M20:M21"/>
    <mergeCell ref="O20:O21"/>
    <mergeCell ref="P20:P21"/>
    <mergeCell ref="Q20:Q21"/>
    <mergeCell ref="O22:O23"/>
    <mergeCell ref="N20:N21"/>
    <mergeCell ref="Q22:Q23"/>
    <mergeCell ref="S22:S23"/>
    <mergeCell ref="P22:P23"/>
    <mergeCell ref="N22:N23"/>
    <mergeCell ref="I16:I17"/>
    <mergeCell ref="L18:L19"/>
    <mergeCell ref="D1:K2"/>
    <mergeCell ref="J20:J21"/>
    <mergeCell ref="K20:K21"/>
    <mergeCell ref="R22:R23"/>
    <mergeCell ref="K18:K19"/>
    <mergeCell ref="I20:I21"/>
    <mergeCell ref="E20:E21"/>
    <mergeCell ref="G20:G21"/>
    <mergeCell ref="F20:F21"/>
    <mergeCell ref="H20:H21"/>
    <mergeCell ref="N18:N19"/>
    <mergeCell ref="N12:N13"/>
    <mergeCell ref="M18:M19"/>
    <mergeCell ref="J16:J17"/>
    <mergeCell ref="K16:K17"/>
    <mergeCell ref="J18:J19"/>
    <mergeCell ref="D22:D23"/>
    <mergeCell ref="E22:E23"/>
    <mergeCell ref="G22:G23"/>
    <mergeCell ref="R20:R21"/>
    <mergeCell ref="L10:L11"/>
    <mergeCell ref="M10:M11"/>
    <mergeCell ref="S14:S15"/>
    <mergeCell ref="O12:O13"/>
    <mergeCell ref="P12:P13"/>
    <mergeCell ref="E18:E19"/>
    <mergeCell ref="G18:G19"/>
    <mergeCell ref="H18:H19"/>
    <mergeCell ref="I18:I19"/>
    <mergeCell ref="I14:I15"/>
    <mergeCell ref="K14:K15"/>
    <mergeCell ref="J14:J15"/>
    <mergeCell ref="M14:M15"/>
    <mergeCell ref="L12:L13"/>
    <mergeCell ref="M12:M13"/>
    <mergeCell ref="L14:L15"/>
    <mergeCell ref="S18:S19"/>
    <mergeCell ref="E16:E17"/>
    <mergeCell ref="G16:G17"/>
    <mergeCell ref="G14:G15"/>
    <mergeCell ref="H14:H15"/>
    <mergeCell ref="Q16:Q17"/>
    <mergeCell ref="R16:R17"/>
    <mergeCell ref="Q18:Q19"/>
    <mergeCell ref="R18:R19"/>
    <mergeCell ref="P18:P19"/>
    <mergeCell ref="S10:S11"/>
    <mergeCell ref="C12:C13"/>
    <mergeCell ref="D12:D13"/>
    <mergeCell ref="E12:E13"/>
    <mergeCell ref="G12:G13"/>
    <mergeCell ref="H12:H13"/>
    <mergeCell ref="K12:K13"/>
    <mergeCell ref="I12:I13"/>
    <mergeCell ref="J12:J13"/>
    <mergeCell ref="D10:D11"/>
    <mergeCell ref="E10:E11"/>
    <mergeCell ref="G10:G11"/>
    <mergeCell ref="H10:H11"/>
    <mergeCell ref="I10:I11"/>
    <mergeCell ref="J10:J11"/>
    <mergeCell ref="K10:K11"/>
    <mergeCell ref="S12:S13"/>
    <mergeCell ref="Q12:Q13"/>
    <mergeCell ref="R12:R13"/>
    <mergeCell ref="Q10:Q11"/>
    <mergeCell ref="R10:R11"/>
    <mergeCell ref="O10:O11"/>
    <mergeCell ref="P10:P11"/>
    <mergeCell ref="N10:N11"/>
    <mergeCell ref="R14:R15"/>
    <mergeCell ref="N14:N15"/>
    <mergeCell ref="O14:O15"/>
    <mergeCell ref="P14:P15"/>
    <mergeCell ref="Q14:Q15"/>
    <mergeCell ref="C3:C4"/>
    <mergeCell ref="D3:D4"/>
    <mergeCell ref="E3:E4"/>
    <mergeCell ref="R3:R4"/>
    <mergeCell ref="G3:G4"/>
    <mergeCell ref="H3:H4"/>
    <mergeCell ref="I3:I4"/>
    <mergeCell ref="J3:J4"/>
    <mergeCell ref="N8:N9"/>
    <mergeCell ref="J8:J9"/>
    <mergeCell ref="M6:M7"/>
    <mergeCell ref="O6:O7"/>
    <mergeCell ref="L8:L9"/>
    <mergeCell ref="N6:N7"/>
    <mergeCell ref="O8:O9"/>
    <mergeCell ref="D14:D15"/>
    <mergeCell ref="M8:M9"/>
    <mergeCell ref="R6:R7"/>
    <mergeCell ref="S6:S7"/>
    <mergeCell ref="C8:C9"/>
    <mergeCell ref="D8:D9"/>
    <mergeCell ref="E8:E9"/>
    <mergeCell ref="G8:G9"/>
    <mergeCell ref="H8:H9"/>
    <mergeCell ref="I8:I9"/>
    <mergeCell ref="K8:K9"/>
    <mergeCell ref="L6:L7"/>
    <mergeCell ref="K6:K7"/>
    <mergeCell ref="C6:C7"/>
    <mergeCell ref="E6:E7"/>
    <mergeCell ref="I6:I7"/>
    <mergeCell ref="J6:J7"/>
    <mergeCell ref="P8:P9"/>
    <mergeCell ref="Q8:Q9"/>
    <mergeCell ref="R8:R9"/>
    <mergeCell ref="S8:S9"/>
    <mergeCell ref="B12:B13"/>
    <mergeCell ref="F12:F13"/>
    <mergeCell ref="A12:A13"/>
    <mergeCell ref="E14:E15"/>
    <mergeCell ref="F14:F15"/>
    <mergeCell ref="A6:A7"/>
    <mergeCell ref="C10:C11"/>
    <mergeCell ref="D6:D7"/>
    <mergeCell ref="B14:B15"/>
    <mergeCell ref="F10:F11"/>
    <mergeCell ref="A3:A4"/>
    <mergeCell ref="B3:B4"/>
    <mergeCell ref="A10:A11"/>
    <mergeCell ref="B6:B7"/>
    <mergeCell ref="B8:B9"/>
    <mergeCell ref="A8:A9"/>
    <mergeCell ref="B10:B11"/>
    <mergeCell ref="Q1:S1"/>
    <mergeCell ref="Q2:S2"/>
    <mergeCell ref="F3:F4"/>
    <mergeCell ref="F6:F7"/>
    <mergeCell ref="L2:P2"/>
    <mergeCell ref="L1:O1"/>
    <mergeCell ref="K3:K4"/>
    <mergeCell ref="L3:L4"/>
    <mergeCell ref="P3:P4"/>
    <mergeCell ref="Q3:Q4"/>
    <mergeCell ref="S3:S4"/>
    <mergeCell ref="F8:F9"/>
    <mergeCell ref="G6:G7"/>
    <mergeCell ref="H6:H7"/>
    <mergeCell ref="Q6:Q7"/>
    <mergeCell ref="P6:P7"/>
    <mergeCell ref="M3:O3"/>
    <mergeCell ref="Q30:S30"/>
    <mergeCell ref="F16:F17"/>
    <mergeCell ref="F18:F19"/>
    <mergeCell ref="F22:F23"/>
    <mergeCell ref="L16:L17"/>
    <mergeCell ref="M16:M17"/>
    <mergeCell ref="N16:N17"/>
    <mergeCell ref="O16:O17"/>
    <mergeCell ref="P16:P17"/>
    <mergeCell ref="A30:P30"/>
    <mergeCell ref="I22:I23"/>
    <mergeCell ref="J22:J23"/>
    <mergeCell ref="K22:K23"/>
    <mergeCell ref="L22:L23"/>
    <mergeCell ref="B20:B21"/>
    <mergeCell ref="C20:C21"/>
    <mergeCell ref="D20:D21"/>
    <mergeCell ref="C18:C19"/>
    <mergeCell ref="B22:B23"/>
    <mergeCell ref="D18:D19"/>
    <mergeCell ref="S16:S17"/>
    <mergeCell ref="O18:O19"/>
    <mergeCell ref="D16:D17"/>
    <mergeCell ref="H16:H17"/>
    <mergeCell ref="A18:A19"/>
    <mergeCell ref="A20:A21"/>
    <mergeCell ref="A24:A25"/>
    <mergeCell ref="C14:C15"/>
    <mergeCell ref="C22:C23"/>
    <mergeCell ref="B16:B17"/>
    <mergeCell ref="B18:B19"/>
    <mergeCell ref="A22:A23"/>
    <mergeCell ref="A16:A17"/>
    <mergeCell ref="A14:A15"/>
    <mergeCell ref="C16:C17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</mergeCells>
  <pageMargins left="0.5" right="0.5" top="0.5" bottom="0.5" header="0.3" footer="0.3"/>
  <pageSetup paperSize="5" scale="95" orientation="landscape" blackAndWhite="1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47"/>
  <sheetViews>
    <sheetView tabSelected="1" zoomScale="85" zoomScaleNormal="85" workbookViewId="0">
      <selection activeCell="P34" sqref="P34"/>
    </sheetView>
  </sheetViews>
  <sheetFormatPr defaultRowHeight="15"/>
  <cols>
    <col min="1" max="1" width="15.7109375" customWidth="1"/>
    <col min="2" max="2" width="8.140625" customWidth="1"/>
    <col min="3" max="3" width="7.28515625" customWidth="1"/>
    <col min="4" max="4" width="6" customWidth="1"/>
    <col min="5" max="5" width="7" customWidth="1"/>
    <col min="6" max="6" width="6.85546875" customWidth="1"/>
    <col min="7" max="7" width="6.28515625" customWidth="1"/>
    <col min="8" max="8" width="6.85546875" customWidth="1"/>
    <col min="9" max="10" width="11" customWidth="1"/>
    <col min="11" max="11" width="7.7109375" customWidth="1"/>
    <col min="12" max="14" width="5.42578125" customWidth="1"/>
    <col min="15" max="15" width="6.85546875" customWidth="1"/>
    <col min="16" max="16" width="6.7109375" customWidth="1"/>
    <col min="17" max="17" width="7.140625" customWidth="1"/>
    <col min="18" max="18" width="8.140625" customWidth="1"/>
    <col min="19" max="19" width="5" customWidth="1"/>
    <col min="20" max="29" width="5.140625" customWidth="1"/>
    <col min="30" max="99" width="9.140625" style="91"/>
  </cols>
  <sheetData>
    <row r="1" spans="1:99" ht="33" thickBot="1">
      <c r="A1" s="223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5"/>
      <c r="AD1" s="90"/>
    </row>
    <row r="2" spans="1:99" ht="39" customHeight="1" thickBot="1">
      <c r="A2" s="226" t="s">
        <v>93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8"/>
      <c r="Y2" s="228"/>
      <c r="Z2" s="228"/>
      <c r="AA2" s="228"/>
      <c r="AB2" s="228"/>
      <c r="AC2" s="229"/>
      <c r="AD2" s="92"/>
    </row>
    <row r="3" spans="1:99" ht="16.5" customHeight="1">
      <c r="A3" s="1" t="s">
        <v>21</v>
      </c>
      <c r="B3" s="230"/>
      <c r="C3" s="231"/>
      <c r="D3" s="232"/>
      <c r="E3" s="239" t="s">
        <v>22</v>
      </c>
      <c r="F3" s="240"/>
      <c r="G3" s="2"/>
      <c r="H3" s="241" t="s">
        <v>23</v>
      </c>
      <c r="I3" s="242"/>
      <c r="J3" s="220" t="s">
        <v>24</v>
      </c>
      <c r="K3" s="220"/>
      <c r="L3" s="217"/>
      <c r="M3" s="217"/>
      <c r="N3" s="217"/>
      <c r="O3" s="243" t="s">
        <v>25</v>
      </c>
      <c r="P3" s="244"/>
      <c r="Q3" s="244"/>
      <c r="R3" s="244"/>
      <c r="S3" s="245"/>
      <c r="T3" s="245"/>
      <c r="U3" s="245"/>
      <c r="V3" s="245"/>
      <c r="W3" s="246"/>
      <c r="X3" s="247" t="s">
        <v>26</v>
      </c>
      <c r="Y3" s="248"/>
      <c r="Z3" s="248"/>
      <c r="AA3" s="248"/>
      <c r="AB3" s="248"/>
      <c r="AC3" s="249"/>
    </row>
    <row r="4" spans="1:99" ht="16.5" customHeight="1">
      <c r="A4" s="3">
        <v>19725</v>
      </c>
      <c r="B4" s="233"/>
      <c r="C4" s="234"/>
      <c r="D4" s="235"/>
      <c r="E4" s="4" t="s">
        <v>27</v>
      </c>
      <c r="F4" s="214"/>
      <c r="G4" s="215"/>
      <c r="H4" s="5" t="s">
        <v>28</v>
      </c>
      <c r="I4" s="6">
        <f>I20*100/200</f>
        <v>95.9</v>
      </c>
      <c r="J4" s="4" t="s">
        <v>29</v>
      </c>
      <c r="K4" s="7">
        <v>24</v>
      </c>
      <c r="L4" s="8"/>
      <c r="M4" s="8"/>
      <c r="N4" s="8"/>
      <c r="O4" s="9"/>
      <c r="P4" s="10" t="s">
        <v>30</v>
      </c>
      <c r="Q4" s="10" t="s">
        <v>31</v>
      </c>
      <c r="R4" s="10" t="s">
        <v>32</v>
      </c>
      <c r="S4" s="11"/>
      <c r="T4" s="8"/>
      <c r="U4" s="8"/>
      <c r="V4" s="8"/>
      <c r="W4" s="213"/>
      <c r="X4" s="250"/>
      <c r="Y4" s="251"/>
      <c r="Z4" s="251"/>
      <c r="AA4" s="251"/>
      <c r="AB4" s="251"/>
      <c r="AC4" s="252"/>
    </row>
    <row r="5" spans="1:99" ht="16.5" customHeight="1">
      <c r="A5" s="12"/>
      <c r="B5" s="233"/>
      <c r="C5" s="234"/>
      <c r="D5" s="235"/>
      <c r="E5" s="4" t="s">
        <v>33</v>
      </c>
      <c r="F5" s="214"/>
      <c r="G5" s="215"/>
      <c r="H5" s="5" t="s">
        <v>34</v>
      </c>
      <c r="I5" s="82">
        <f>J20*100/190</f>
        <v>95.421052631578945</v>
      </c>
      <c r="J5" s="4" t="s">
        <v>35</v>
      </c>
      <c r="K5" s="13">
        <v>0</v>
      </c>
      <c r="L5" s="8"/>
      <c r="M5" s="8"/>
      <c r="N5" s="8"/>
      <c r="O5" s="14"/>
      <c r="P5" s="15">
        <v>1054</v>
      </c>
      <c r="Q5" s="15">
        <v>973</v>
      </c>
      <c r="R5" s="15">
        <v>2027</v>
      </c>
      <c r="S5" s="8"/>
      <c r="T5" s="8"/>
      <c r="U5" s="8"/>
      <c r="V5" s="8"/>
      <c r="W5" s="213"/>
      <c r="X5" s="250"/>
      <c r="Y5" s="251"/>
      <c r="Z5" s="251"/>
      <c r="AA5" s="251"/>
      <c r="AB5" s="251"/>
      <c r="AC5" s="252"/>
    </row>
    <row r="6" spans="1:99" ht="16.5" customHeight="1">
      <c r="A6" s="16"/>
      <c r="B6" s="233"/>
      <c r="C6" s="234"/>
      <c r="D6" s="235"/>
      <c r="E6" s="17" t="s">
        <v>36</v>
      </c>
      <c r="F6" s="18"/>
      <c r="G6" s="19"/>
      <c r="H6" s="5" t="s">
        <v>37</v>
      </c>
      <c r="I6" s="82">
        <f>K20*100/390</f>
        <v>95.666666666666671</v>
      </c>
      <c r="J6" s="4" t="s">
        <v>38</v>
      </c>
      <c r="K6" s="13">
        <v>4</v>
      </c>
      <c r="L6" s="8"/>
      <c r="M6" s="8"/>
      <c r="N6" s="8"/>
      <c r="O6" s="20"/>
      <c r="P6" s="216" t="s">
        <v>39</v>
      </c>
      <c r="Q6" s="217"/>
      <c r="R6" s="217"/>
      <c r="S6" s="8"/>
      <c r="T6" s="8"/>
      <c r="U6" s="8"/>
      <c r="V6" s="8"/>
      <c r="W6" s="213"/>
      <c r="X6" s="250"/>
      <c r="Y6" s="251"/>
      <c r="Z6" s="251"/>
      <c r="AA6" s="251"/>
      <c r="AB6" s="251"/>
      <c r="AC6" s="252"/>
      <c r="AD6" s="92"/>
    </row>
    <row r="7" spans="1:99" ht="16.5" customHeight="1">
      <c r="A7" s="16"/>
      <c r="B7" s="233"/>
      <c r="C7" s="234"/>
      <c r="D7" s="235"/>
      <c r="E7" s="21"/>
      <c r="F7" s="22"/>
      <c r="G7" s="23"/>
      <c r="H7" s="21"/>
      <c r="I7" s="23"/>
      <c r="J7" s="80" t="s">
        <v>92</v>
      </c>
      <c r="K7" s="81">
        <v>0</v>
      </c>
      <c r="L7" s="8"/>
      <c r="M7" s="8"/>
      <c r="N7" s="8"/>
      <c r="O7" s="20"/>
      <c r="P7" s="24">
        <v>0</v>
      </c>
      <c r="Q7" s="24">
        <v>0</v>
      </c>
      <c r="R7" s="25">
        <v>0</v>
      </c>
      <c r="S7" s="8"/>
      <c r="T7" s="8"/>
      <c r="U7" s="8"/>
      <c r="V7" s="8"/>
      <c r="W7" s="213"/>
      <c r="X7" s="250"/>
      <c r="Y7" s="251"/>
      <c r="Z7" s="251"/>
      <c r="AA7" s="251"/>
      <c r="AB7" s="251"/>
      <c r="AC7" s="252"/>
    </row>
    <row r="8" spans="1:99" ht="16.5" customHeight="1">
      <c r="A8" s="26"/>
      <c r="B8" s="236"/>
      <c r="C8" s="237"/>
      <c r="D8" s="238"/>
      <c r="E8" s="27"/>
      <c r="F8" s="28"/>
      <c r="G8" s="29" t="s">
        <v>41</v>
      </c>
      <c r="H8" s="27"/>
      <c r="I8" s="29"/>
      <c r="J8" s="4" t="s">
        <v>40</v>
      </c>
      <c r="K8" s="7">
        <v>28</v>
      </c>
      <c r="L8" s="8"/>
      <c r="M8" s="8"/>
      <c r="N8" s="8"/>
      <c r="O8" s="31"/>
      <c r="P8" s="32" t="s">
        <v>42</v>
      </c>
      <c r="Q8" s="32"/>
      <c r="R8" s="8"/>
      <c r="S8" s="33">
        <v>940</v>
      </c>
      <c r="T8" s="8"/>
      <c r="U8" s="8"/>
      <c r="V8" s="8"/>
      <c r="X8" s="250"/>
      <c r="Y8" s="251"/>
      <c r="Z8" s="251"/>
      <c r="AA8" s="251"/>
      <c r="AB8" s="251"/>
      <c r="AC8" s="252"/>
    </row>
    <row r="9" spans="1:99" ht="16.5" thickBot="1">
      <c r="A9" s="34"/>
      <c r="B9" s="35"/>
      <c r="C9" s="35"/>
      <c r="D9" s="35"/>
      <c r="E9" s="36"/>
      <c r="F9" s="36"/>
      <c r="G9" s="36" t="s">
        <v>41</v>
      </c>
      <c r="H9" s="36"/>
      <c r="I9" s="36"/>
      <c r="J9" s="36"/>
      <c r="K9" s="36"/>
      <c r="L9" s="11"/>
      <c r="M9" s="8"/>
      <c r="N9" s="30"/>
      <c r="O9" s="36"/>
      <c r="P9" s="36"/>
      <c r="Q9" s="36"/>
      <c r="R9" s="36"/>
      <c r="S9" s="11"/>
      <c r="T9" s="8"/>
      <c r="U9" s="8"/>
      <c r="V9" s="30"/>
      <c r="W9" s="36"/>
      <c r="X9" s="253"/>
      <c r="Y9" s="254"/>
      <c r="Z9" s="254"/>
      <c r="AA9" s="254"/>
      <c r="AB9" s="254"/>
      <c r="AC9" s="255"/>
    </row>
    <row r="10" spans="1:99" s="40" customFormat="1" ht="19.5" customHeight="1">
      <c r="A10" s="218" t="s">
        <v>43</v>
      </c>
      <c r="B10" s="219"/>
      <c r="C10" s="219"/>
      <c r="D10" s="219"/>
      <c r="E10" s="220" t="s">
        <v>44</v>
      </c>
      <c r="F10" s="220"/>
      <c r="G10" s="220"/>
      <c r="H10" s="220"/>
      <c r="I10" s="219" t="s">
        <v>45</v>
      </c>
      <c r="J10" s="219"/>
      <c r="K10" s="219"/>
      <c r="L10" s="37"/>
      <c r="M10" s="37"/>
      <c r="N10" s="37"/>
      <c r="O10" s="219" t="s">
        <v>46</v>
      </c>
      <c r="P10" s="219"/>
      <c r="Q10" s="219" t="s">
        <v>47</v>
      </c>
      <c r="R10" s="219"/>
      <c r="S10" s="38"/>
      <c r="T10" s="38"/>
      <c r="U10" s="38"/>
      <c r="V10" s="38"/>
      <c r="W10" s="221" t="s">
        <v>48</v>
      </c>
      <c r="X10" s="222"/>
      <c r="Y10" s="210" t="s">
        <v>49</v>
      </c>
      <c r="Z10" s="210"/>
      <c r="AA10" s="39"/>
      <c r="AB10" s="210" t="s">
        <v>50</v>
      </c>
      <c r="AC10" s="211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</row>
    <row r="11" spans="1:99" ht="19.5" customHeight="1">
      <c r="A11" s="1" t="s">
        <v>51</v>
      </c>
      <c r="B11" s="10" t="s">
        <v>52</v>
      </c>
      <c r="C11" s="10" t="s">
        <v>53</v>
      </c>
      <c r="D11" s="10" t="s">
        <v>32</v>
      </c>
      <c r="E11" s="41" t="s">
        <v>54</v>
      </c>
      <c r="F11" s="10" t="s">
        <v>52</v>
      </c>
      <c r="G11" s="10" t="s">
        <v>53</v>
      </c>
      <c r="H11" s="41" t="s">
        <v>32</v>
      </c>
      <c r="I11" s="10" t="s">
        <v>52</v>
      </c>
      <c r="J11" s="10" t="s">
        <v>53</v>
      </c>
      <c r="K11" s="41" t="s">
        <v>32</v>
      </c>
      <c r="L11" s="10"/>
      <c r="M11" s="10"/>
      <c r="N11" s="10"/>
      <c r="O11" s="10" t="s">
        <v>52</v>
      </c>
      <c r="P11" s="10" t="s">
        <v>53</v>
      </c>
      <c r="Q11" s="10" t="s">
        <v>52</v>
      </c>
      <c r="R11" s="10" t="s">
        <v>53</v>
      </c>
      <c r="S11" s="42"/>
      <c r="T11" s="42"/>
      <c r="U11" s="42"/>
      <c r="V11" s="42"/>
      <c r="W11" s="10" t="s">
        <v>52</v>
      </c>
      <c r="X11" s="10" t="s">
        <v>53</v>
      </c>
      <c r="Y11" s="10" t="s">
        <v>52</v>
      </c>
      <c r="Z11" s="10" t="s">
        <v>53</v>
      </c>
      <c r="AA11" s="10"/>
      <c r="AB11" s="41" t="s">
        <v>52</v>
      </c>
      <c r="AC11" s="43" t="s">
        <v>53</v>
      </c>
    </row>
    <row r="12" spans="1:99" ht="19.5" customHeight="1">
      <c r="A12" s="44" t="s">
        <v>55</v>
      </c>
      <c r="B12" s="192">
        <v>200</v>
      </c>
      <c r="C12" s="192">
        <v>190</v>
      </c>
      <c r="D12" s="203">
        <v>390</v>
      </c>
      <c r="E12" s="41" t="s">
        <v>56</v>
      </c>
      <c r="F12" s="13">
        <v>22</v>
      </c>
      <c r="G12" s="13">
        <v>26</v>
      </c>
      <c r="H12" s="7">
        <f t="shared" ref="H12:H20" si="0">F12+G12</f>
        <v>48</v>
      </c>
      <c r="I12" s="13">
        <v>20.100000000000001</v>
      </c>
      <c r="J12" s="13">
        <v>24.8</v>
      </c>
      <c r="K12" s="7">
        <f>SUM(I12:J12)</f>
        <v>44.900000000000006</v>
      </c>
      <c r="L12" s="13"/>
      <c r="M12" s="13"/>
      <c r="N12" s="13"/>
      <c r="O12" s="13">
        <v>0</v>
      </c>
      <c r="P12" s="13">
        <v>0</v>
      </c>
      <c r="Q12" s="13">
        <v>0</v>
      </c>
      <c r="R12" s="13">
        <v>0</v>
      </c>
      <c r="S12" s="13"/>
      <c r="T12" s="13"/>
      <c r="U12" s="13"/>
      <c r="V12" s="13"/>
      <c r="W12" s="13">
        <v>0</v>
      </c>
      <c r="X12" s="13">
        <v>0</v>
      </c>
      <c r="Y12" s="13">
        <v>22</v>
      </c>
      <c r="Z12" s="13">
        <v>26</v>
      </c>
      <c r="AA12" s="13"/>
      <c r="AB12" s="7">
        <f>Y12+W12+Q12+O12</f>
        <v>22</v>
      </c>
      <c r="AC12" s="45">
        <f>Z12+X12+R12+P12</f>
        <v>26</v>
      </c>
    </row>
    <row r="13" spans="1:99" ht="19.5" customHeight="1">
      <c r="A13" s="46" t="s">
        <v>57</v>
      </c>
      <c r="B13" s="207"/>
      <c r="C13" s="207"/>
      <c r="D13" s="208"/>
      <c r="E13" s="41" t="s">
        <v>58</v>
      </c>
      <c r="F13" s="13">
        <v>24</v>
      </c>
      <c r="G13" s="13">
        <v>26</v>
      </c>
      <c r="H13" s="7">
        <f t="shared" si="0"/>
        <v>50</v>
      </c>
      <c r="I13" s="13">
        <v>22.6</v>
      </c>
      <c r="J13" s="13">
        <v>24.3</v>
      </c>
      <c r="K13" s="7">
        <f t="shared" ref="K13:K20" si="1">SUM(I13:J13)</f>
        <v>46.900000000000006</v>
      </c>
      <c r="L13" s="13"/>
      <c r="M13" s="13"/>
      <c r="N13" s="13"/>
      <c r="O13" s="13">
        <v>1</v>
      </c>
      <c r="P13" s="13">
        <v>0</v>
      </c>
      <c r="Q13" s="13">
        <v>0</v>
      </c>
      <c r="R13" s="13">
        <v>0</v>
      </c>
      <c r="S13" s="13"/>
      <c r="T13" s="13"/>
      <c r="U13" s="13"/>
      <c r="V13" s="13"/>
      <c r="W13" s="13">
        <v>0</v>
      </c>
      <c r="X13" s="13">
        <v>0</v>
      </c>
      <c r="Y13" s="13">
        <v>23</v>
      </c>
      <c r="Z13" s="13">
        <v>26</v>
      </c>
      <c r="AA13" s="13"/>
      <c r="AB13" s="7">
        <f t="shared" ref="AB13:AC19" si="2">Y13+W13+Q13+O13</f>
        <v>24</v>
      </c>
      <c r="AC13" s="45">
        <f t="shared" si="2"/>
        <v>26</v>
      </c>
    </row>
    <row r="14" spans="1:99" ht="19.5" customHeight="1">
      <c r="A14" s="44" t="s">
        <v>59</v>
      </c>
      <c r="B14" s="212">
        <v>1</v>
      </c>
      <c r="C14" s="192">
        <v>0</v>
      </c>
      <c r="D14" s="203">
        <f>B14+C14</f>
        <v>1</v>
      </c>
      <c r="E14" s="41" t="s">
        <v>60</v>
      </c>
      <c r="F14" s="13">
        <v>33</v>
      </c>
      <c r="G14" s="13">
        <v>21</v>
      </c>
      <c r="H14" s="7">
        <f t="shared" si="0"/>
        <v>54</v>
      </c>
      <c r="I14" s="13">
        <v>31.6</v>
      </c>
      <c r="J14" s="13">
        <v>20</v>
      </c>
      <c r="K14" s="7">
        <f t="shared" si="1"/>
        <v>51.6</v>
      </c>
      <c r="L14" s="13"/>
      <c r="M14" s="13"/>
      <c r="N14" s="13"/>
      <c r="O14" s="13">
        <v>0</v>
      </c>
      <c r="P14" s="13">
        <v>0</v>
      </c>
      <c r="Q14" s="13">
        <v>0</v>
      </c>
      <c r="R14" s="13">
        <v>0</v>
      </c>
      <c r="S14" s="13"/>
      <c r="T14" s="13"/>
      <c r="U14" s="13"/>
      <c r="V14" s="13"/>
      <c r="W14" s="13">
        <v>0</v>
      </c>
      <c r="X14" s="13">
        <v>0</v>
      </c>
      <c r="Y14" s="13">
        <v>33</v>
      </c>
      <c r="Z14" s="13">
        <v>21</v>
      </c>
      <c r="AA14" s="13"/>
      <c r="AB14" s="7">
        <f t="shared" si="2"/>
        <v>33</v>
      </c>
      <c r="AC14" s="45">
        <f t="shared" si="2"/>
        <v>21</v>
      </c>
    </row>
    <row r="15" spans="1:99" ht="19.5" customHeight="1">
      <c r="A15" s="46" t="s">
        <v>61</v>
      </c>
      <c r="B15" s="207"/>
      <c r="C15" s="207"/>
      <c r="D15" s="208"/>
      <c r="E15" s="41" t="s">
        <v>62</v>
      </c>
      <c r="F15" s="13">
        <v>21</v>
      </c>
      <c r="G15" s="13">
        <v>31</v>
      </c>
      <c r="H15" s="7">
        <f t="shared" si="0"/>
        <v>52</v>
      </c>
      <c r="I15" s="13">
        <v>20.3</v>
      </c>
      <c r="J15" s="13">
        <v>29.7</v>
      </c>
      <c r="K15" s="7">
        <f t="shared" si="1"/>
        <v>50</v>
      </c>
      <c r="L15" s="13"/>
      <c r="M15" s="13"/>
      <c r="N15" s="13"/>
      <c r="O15" s="13">
        <v>0</v>
      </c>
      <c r="P15" s="13">
        <v>0</v>
      </c>
      <c r="Q15" s="13">
        <v>0</v>
      </c>
      <c r="R15" s="13">
        <v>0</v>
      </c>
      <c r="S15" s="13"/>
      <c r="T15" s="13"/>
      <c r="U15" s="13"/>
      <c r="V15" s="13"/>
      <c r="W15" s="13">
        <v>0</v>
      </c>
      <c r="X15" s="13">
        <v>0</v>
      </c>
      <c r="Y15" s="13">
        <v>21</v>
      </c>
      <c r="Z15" s="13">
        <v>31</v>
      </c>
      <c r="AA15" s="13"/>
      <c r="AB15" s="7">
        <f t="shared" si="2"/>
        <v>21</v>
      </c>
      <c r="AC15" s="45">
        <f t="shared" si="2"/>
        <v>31</v>
      </c>
    </row>
    <row r="16" spans="1:99" ht="19.5" customHeight="1">
      <c r="A16" s="44" t="s">
        <v>63</v>
      </c>
      <c r="B16" s="192">
        <v>0</v>
      </c>
      <c r="C16" s="192">
        <v>0</v>
      </c>
      <c r="D16" s="203">
        <f>B16+C16</f>
        <v>0</v>
      </c>
      <c r="E16" s="41">
        <v>5</v>
      </c>
      <c r="F16" s="13">
        <v>27</v>
      </c>
      <c r="G16" s="13">
        <v>24</v>
      </c>
      <c r="H16" s="7">
        <f t="shared" si="0"/>
        <v>51</v>
      </c>
      <c r="I16" s="13">
        <v>25.9</v>
      </c>
      <c r="J16" s="13">
        <v>23</v>
      </c>
      <c r="K16" s="7">
        <f t="shared" si="1"/>
        <v>48.9</v>
      </c>
      <c r="L16" s="13"/>
      <c r="M16" s="13"/>
      <c r="N16" s="13"/>
      <c r="O16" s="13">
        <v>0</v>
      </c>
      <c r="P16" s="13">
        <v>0</v>
      </c>
      <c r="Q16" s="13">
        <v>0</v>
      </c>
      <c r="R16" s="13">
        <v>0</v>
      </c>
      <c r="S16" s="13"/>
      <c r="T16" s="13"/>
      <c r="U16" s="13"/>
      <c r="V16" s="13"/>
      <c r="W16" s="13">
        <v>0</v>
      </c>
      <c r="X16" s="13">
        <v>0</v>
      </c>
      <c r="Y16" s="13">
        <v>27</v>
      </c>
      <c r="Z16" s="13">
        <v>24</v>
      </c>
      <c r="AA16" s="13"/>
      <c r="AB16" s="7">
        <f t="shared" si="2"/>
        <v>27</v>
      </c>
      <c r="AC16" s="45">
        <f t="shared" si="2"/>
        <v>24</v>
      </c>
    </row>
    <row r="17" spans="1:30" ht="19.5" customHeight="1">
      <c r="A17" s="46" t="s">
        <v>64</v>
      </c>
      <c r="B17" s="207"/>
      <c r="C17" s="207"/>
      <c r="D17" s="208"/>
      <c r="E17" s="41" t="s">
        <v>65</v>
      </c>
      <c r="F17" s="13">
        <v>34</v>
      </c>
      <c r="G17" s="13">
        <v>24</v>
      </c>
      <c r="H17" s="7">
        <f t="shared" si="0"/>
        <v>58</v>
      </c>
      <c r="I17" s="13">
        <v>33.1</v>
      </c>
      <c r="J17" s="13">
        <v>23.4</v>
      </c>
      <c r="K17" s="7">
        <f t="shared" si="1"/>
        <v>56.5</v>
      </c>
      <c r="L17" s="13"/>
      <c r="M17" s="13"/>
      <c r="N17" s="13"/>
      <c r="O17" s="13">
        <v>0</v>
      </c>
      <c r="P17" s="13">
        <v>0</v>
      </c>
      <c r="Q17" s="13">
        <v>0</v>
      </c>
      <c r="R17" s="13">
        <v>0</v>
      </c>
      <c r="S17" s="13"/>
      <c r="T17" s="13"/>
      <c r="U17" s="13"/>
      <c r="V17" s="13"/>
      <c r="W17" s="13">
        <v>0</v>
      </c>
      <c r="X17" s="13">
        <v>0</v>
      </c>
      <c r="Y17" s="13">
        <v>34</v>
      </c>
      <c r="Z17" s="13">
        <v>24</v>
      </c>
      <c r="AA17" s="13"/>
      <c r="AB17" s="7">
        <f t="shared" si="2"/>
        <v>34</v>
      </c>
      <c r="AC17" s="45">
        <f t="shared" si="2"/>
        <v>24</v>
      </c>
    </row>
    <row r="18" spans="1:30" ht="19.5" customHeight="1">
      <c r="A18" s="44" t="s">
        <v>66</v>
      </c>
      <c r="B18" s="203">
        <v>200</v>
      </c>
      <c r="C18" s="203">
        <v>190</v>
      </c>
      <c r="D18" s="203">
        <f>D12+D14-D16</f>
        <v>391</v>
      </c>
      <c r="E18" s="41" t="s">
        <v>67</v>
      </c>
      <c r="F18" s="13">
        <v>19</v>
      </c>
      <c r="G18" s="13">
        <v>22</v>
      </c>
      <c r="H18" s="7">
        <f t="shared" si="0"/>
        <v>41</v>
      </c>
      <c r="I18" s="13">
        <v>18.100000000000001</v>
      </c>
      <c r="J18" s="13">
        <v>21</v>
      </c>
      <c r="K18" s="7">
        <f t="shared" si="1"/>
        <v>39.1</v>
      </c>
      <c r="L18" s="13"/>
      <c r="M18" s="13"/>
      <c r="N18" s="13"/>
      <c r="O18" s="13">
        <v>0</v>
      </c>
      <c r="P18" s="13">
        <v>0</v>
      </c>
      <c r="Q18" s="13">
        <v>0</v>
      </c>
      <c r="R18" s="13">
        <v>0</v>
      </c>
      <c r="S18" s="13"/>
      <c r="T18" s="13"/>
      <c r="U18" s="13"/>
      <c r="V18" s="13"/>
      <c r="W18" s="13">
        <v>0</v>
      </c>
      <c r="X18" s="13">
        <v>1</v>
      </c>
      <c r="Y18" s="13">
        <v>19</v>
      </c>
      <c r="Z18" s="13">
        <v>21</v>
      </c>
      <c r="AA18" s="13"/>
      <c r="AB18" s="7">
        <f t="shared" si="2"/>
        <v>19</v>
      </c>
      <c r="AC18" s="45">
        <f t="shared" si="2"/>
        <v>22</v>
      </c>
    </row>
    <row r="19" spans="1:30" ht="19.5" customHeight="1">
      <c r="A19" s="47"/>
      <c r="B19" s="209"/>
      <c r="C19" s="209"/>
      <c r="D19" s="209"/>
      <c r="E19" s="41" t="s">
        <v>68</v>
      </c>
      <c r="F19" s="13">
        <v>21</v>
      </c>
      <c r="G19" s="13">
        <v>16</v>
      </c>
      <c r="H19" s="7">
        <f t="shared" si="0"/>
        <v>37</v>
      </c>
      <c r="I19" s="13">
        <v>20.100000000000001</v>
      </c>
      <c r="J19" s="13">
        <v>15.1</v>
      </c>
      <c r="K19" s="7">
        <f t="shared" si="1"/>
        <v>35.200000000000003</v>
      </c>
      <c r="L19" s="13"/>
      <c r="M19" s="13"/>
      <c r="N19" s="13"/>
      <c r="O19" s="13">
        <v>0</v>
      </c>
      <c r="P19" s="13">
        <v>0</v>
      </c>
      <c r="Q19" s="13">
        <v>0</v>
      </c>
      <c r="R19" s="13">
        <v>0</v>
      </c>
      <c r="S19" s="13"/>
      <c r="T19" s="13"/>
      <c r="U19" s="13"/>
      <c r="V19" s="13"/>
      <c r="W19" s="13">
        <v>0</v>
      </c>
      <c r="X19" s="13">
        <v>0</v>
      </c>
      <c r="Y19" s="13">
        <v>21</v>
      </c>
      <c r="Z19" s="13">
        <v>16</v>
      </c>
      <c r="AA19" s="13"/>
      <c r="AB19" s="7">
        <f t="shared" si="2"/>
        <v>21</v>
      </c>
      <c r="AC19" s="45">
        <f t="shared" si="2"/>
        <v>16</v>
      </c>
    </row>
    <row r="20" spans="1:30" ht="19.5" customHeight="1">
      <c r="A20" s="46" t="s">
        <v>69</v>
      </c>
      <c r="B20" s="208"/>
      <c r="C20" s="208"/>
      <c r="D20" s="208"/>
      <c r="E20" s="41" t="s">
        <v>32</v>
      </c>
      <c r="F20" s="7">
        <f>SUM(F12:F19)</f>
        <v>201</v>
      </c>
      <c r="G20" s="7">
        <f>SUM(G12:G19)</f>
        <v>190</v>
      </c>
      <c r="H20" s="7">
        <f t="shared" si="0"/>
        <v>391</v>
      </c>
      <c r="I20" s="7">
        <f>+SUM(I11:I19)</f>
        <v>191.79999999999998</v>
      </c>
      <c r="J20" s="7">
        <f>SUM(J12:J19)</f>
        <v>181.29999999999998</v>
      </c>
      <c r="K20" s="7">
        <f t="shared" si="1"/>
        <v>373.09999999999997</v>
      </c>
      <c r="L20" s="7"/>
      <c r="M20" s="7"/>
      <c r="N20" s="7"/>
      <c r="O20" s="7">
        <v>1</v>
      </c>
      <c r="P20" s="7">
        <f>SUM(P12:P19)</f>
        <v>0</v>
      </c>
      <c r="Q20" s="7">
        <f>SUM(Q12:Q19)</f>
        <v>0</v>
      </c>
      <c r="R20" s="7">
        <f>SUM(R12:R19)</f>
        <v>0</v>
      </c>
      <c r="S20" s="7"/>
      <c r="T20" s="7"/>
      <c r="U20" s="7"/>
      <c r="V20" s="7"/>
      <c r="W20" s="7">
        <f>W12+W13+W14+W15+W16+W17+W18</f>
        <v>0</v>
      </c>
      <c r="X20" s="7">
        <f>X12+X13+X14+X15+X16+X17+X18</f>
        <v>1</v>
      </c>
      <c r="Y20" s="7">
        <f>SUM(Y12:Y19)</f>
        <v>200</v>
      </c>
      <c r="Z20" s="7">
        <f>SUM(Z12:Z19)</f>
        <v>189</v>
      </c>
      <c r="AA20" s="7"/>
      <c r="AB20" s="7">
        <f>SUM(AB12:AB19)</f>
        <v>201</v>
      </c>
      <c r="AC20" s="45">
        <f>SUM(AC12:AC19)</f>
        <v>190</v>
      </c>
    </row>
    <row r="21" spans="1:30" ht="15.75" customHeight="1" thickBot="1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50"/>
      <c r="M21" s="51"/>
      <c r="N21" s="52"/>
      <c r="O21" s="49"/>
      <c r="P21" s="49"/>
      <c r="Q21" s="49" t="s">
        <v>41</v>
      </c>
      <c r="R21" s="49"/>
      <c r="S21" s="50"/>
      <c r="T21" s="51"/>
      <c r="U21" s="51"/>
      <c r="V21" s="52"/>
      <c r="W21" s="53"/>
      <c r="X21" s="53"/>
      <c r="Y21" s="53"/>
      <c r="Z21" s="53"/>
      <c r="AA21" s="54"/>
      <c r="AB21" s="53"/>
      <c r="AC21" s="55"/>
    </row>
    <row r="22" spans="1:30" ht="20.25" customHeight="1">
      <c r="A22" s="56" t="s">
        <v>70</v>
      </c>
      <c r="B22" s="57" t="s">
        <v>71</v>
      </c>
      <c r="C22" s="205" t="s">
        <v>72</v>
      </c>
      <c r="D22" s="205"/>
      <c r="E22" s="205" t="s">
        <v>73</v>
      </c>
      <c r="F22" s="205"/>
      <c r="G22" s="205" t="s">
        <v>74</v>
      </c>
      <c r="H22" s="205"/>
      <c r="I22" s="205" t="s">
        <v>75</v>
      </c>
      <c r="J22" s="205"/>
      <c r="K22" s="205" t="s">
        <v>76</v>
      </c>
      <c r="L22" s="205"/>
      <c r="M22" s="205"/>
      <c r="N22" s="205"/>
      <c r="O22" s="205"/>
      <c r="P22" s="205" t="s">
        <v>77</v>
      </c>
      <c r="Q22" s="205"/>
      <c r="R22" s="206"/>
      <c r="S22" s="57"/>
      <c r="T22" s="57"/>
      <c r="U22" s="57"/>
      <c r="V22" s="57"/>
      <c r="W22" s="198" t="s">
        <v>78</v>
      </c>
      <c r="X22" s="199"/>
      <c r="Y22" s="199"/>
      <c r="Z22" s="199"/>
      <c r="AA22" s="199"/>
      <c r="AB22" s="199"/>
      <c r="AC22" s="200"/>
    </row>
    <row r="23" spans="1:30" ht="20.25" customHeight="1">
      <c r="A23" s="58" t="s">
        <v>79</v>
      </c>
      <c r="B23" s="59" t="s">
        <v>80</v>
      </c>
      <c r="C23" s="10" t="s">
        <v>81</v>
      </c>
      <c r="D23" s="10" t="s">
        <v>31</v>
      </c>
      <c r="E23" s="10" t="s">
        <v>81</v>
      </c>
      <c r="F23" s="10" t="s">
        <v>31</v>
      </c>
      <c r="G23" s="10" t="s">
        <v>81</v>
      </c>
      <c r="H23" s="10" t="s">
        <v>31</v>
      </c>
      <c r="I23" s="10" t="s">
        <v>81</v>
      </c>
      <c r="J23" s="10" t="s">
        <v>31</v>
      </c>
      <c r="K23" s="10" t="s">
        <v>81</v>
      </c>
      <c r="L23" s="10"/>
      <c r="M23" s="10"/>
      <c r="N23" s="10"/>
      <c r="O23" s="10" t="s">
        <v>31</v>
      </c>
      <c r="P23" s="10" t="s">
        <v>81</v>
      </c>
      <c r="Q23" s="10" t="s">
        <v>31</v>
      </c>
      <c r="R23" s="60" t="s">
        <v>32</v>
      </c>
      <c r="S23" s="61"/>
      <c r="T23" s="4"/>
      <c r="U23" s="4"/>
      <c r="V23" s="62"/>
      <c r="W23" s="63"/>
      <c r="X23" s="76" t="s">
        <v>82</v>
      </c>
      <c r="Y23" s="76" t="s">
        <v>83</v>
      </c>
      <c r="Z23" s="76" t="s">
        <v>91</v>
      </c>
      <c r="AA23" s="76"/>
      <c r="AB23" s="76" t="s">
        <v>84</v>
      </c>
      <c r="AC23" s="77" t="s">
        <v>32</v>
      </c>
    </row>
    <row r="24" spans="1:30" ht="16.5">
      <c r="A24" s="201">
        <v>8</v>
      </c>
      <c r="B24" s="203">
        <v>12</v>
      </c>
      <c r="C24" s="192">
        <v>6</v>
      </c>
      <c r="D24" s="192">
        <v>1</v>
      </c>
      <c r="E24" s="192">
        <v>1</v>
      </c>
      <c r="F24" s="192">
        <v>0</v>
      </c>
      <c r="G24" s="192">
        <v>0</v>
      </c>
      <c r="H24" s="192">
        <v>0</v>
      </c>
      <c r="I24" s="192">
        <v>0</v>
      </c>
      <c r="J24" s="192">
        <v>0</v>
      </c>
      <c r="K24" s="194">
        <v>0</v>
      </c>
      <c r="L24" s="64"/>
      <c r="M24" s="64"/>
      <c r="N24" s="65"/>
      <c r="O24" s="192">
        <v>0</v>
      </c>
      <c r="P24" s="192">
        <v>7</v>
      </c>
      <c r="Q24" s="192">
        <v>1</v>
      </c>
      <c r="R24" s="196">
        <v>8</v>
      </c>
      <c r="S24" s="11"/>
      <c r="T24" s="8"/>
      <c r="U24" s="8"/>
      <c r="V24" s="30"/>
      <c r="W24" s="14"/>
      <c r="X24" s="78" t="s">
        <v>85</v>
      </c>
      <c r="Y24" s="78" t="s">
        <v>85</v>
      </c>
      <c r="Z24" s="78" t="s">
        <v>85</v>
      </c>
      <c r="AA24" s="78"/>
      <c r="AB24" s="78" t="s">
        <v>85</v>
      </c>
      <c r="AC24" s="79" t="s">
        <v>85</v>
      </c>
    </row>
    <row r="25" spans="1:30" ht="15.75" customHeight="1" thickBot="1">
      <c r="A25" s="202"/>
      <c r="B25" s="204"/>
      <c r="C25" s="193"/>
      <c r="D25" s="193"/>
      <c r="E25" s="193"/>
      <c r="F25" s="193"/>
      <c r="G25" s="193"/>
      <c r="H25" s="193"/>
      <c r="I25" s="193"/>
      <c r="J25" s="193"/>
      <c r="K25" s="195"/>
      <c r="L25" s="74"/>
      <c r="M25" s="75"/>
      <c r="N25" s="66"/>
      <c r="O25" s="193"/>
      <c r="P25" s="193"/>
      <c r="Q25" s="193"/>
      <c r="R25" s="197"/>
      <c r="S25" s="67"/>
      <c r="T25" s="68"/>
      <c r="U25" s="68"/>
      <c r="V25" s="69"/>
      <c r="W25" s="70"/>
      <c r="X25" s="71"/>
      <c r="Y25" s="72">
        <v>0</v>
      </c>
      <c r="Z25" s="72" t="s">
        <v>90</v>
      </c>
      <c r="AA25" s="72"/>
      <c r="AB25" s="72" t="s">
        <v>86</v>
      </c>
      <c r="AC25" s="73" t="s">
        <v>89</v>
      </c>
      <c r="AD25" s="92"/>
    </row>
    <row r="26" spans="1:30" s="91" customFormat="1" ht="15.75">
      <c r="A26" s="94"/>
      <c r="B26" s="95"/>
      <c r="C26" s="96"/>
      <c r="D26" s="96"/>
      <c r="E26" s="96"/>
      <c r="F26" s="94"/>
      <c r="G26" s="94"/>
      <c r="H26" s="96"/>
      <c r="I26" s="96"/>
      <c r="J26" s="96"/>
      <c r="K26" s="96"/>
      <c r="L26" s="96"/>
      <c r="M26" s="97"/>
    </row>
    <row r="27" spans="1:30" s="91" customFormat="1">
      <c r="A27" s="98"/>
      <c r="B27" s="96"/>
      <c r="C27" s="98"/>
      <c r="D27" s="98"/>
      <c r="E27" s="98"/>
      <c r="F27" s="98"/>
      <c r="G27" s="98"/>
      <c r="H27" s="98"/>
      <c r="I27" s="98"/>
      <c r="J27" s="98"/>
      <c r="K27" s="96"/>
      <c r="L27" s="96"/>
      <c r="M27" s="98"/>
      <c r="N27" s="98"/>
      <c r="O27" s="98"/>
      <c r="P27" s="98"/>
      <c r="Q27" s="98"/>
      <c r="R27" s="96"/>
    </row>
    <row r="28" spans="1:30" s="91" customFormat="1">
      <c r="A28" s="98"/>
      <c r="B28" s="96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</row>
    <row r="29" spans="1:30" s="91" customForma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</row>
    <row r="30" spans="1:30" s="91" customFormat="1">
      <c r="A30" s="98"/>
      <c r="B30" s="98"/>
      <c r="C30" s="98"/>
      <c r="D30" s="96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6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</row>
    <row r="31" spans="1:30" s="91" customFormat="1">
      <c r="A31" s="98"/>
      <c r="B31" s="98"/>
      <c r="C31" s="98"/>
      <c r="D31" s="96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</row>
    <row r="32" spans="1:30" s="91" customFormat="1">
      <c r="A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6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</row>
    <row r="33" spans="3:23" s="91" customFormat="1">
      <c r="W33" s="92"/>
    </row>
    <row r="34" spans="3:23" s="91" customFormat="1">
      <c r="C34" s="92"/>
      <c r="F34" s="92"/>
    </row>
    <row r="35" spans="3:23" s="91" customFormat="1"/>
    <row r="36" spans="3:23" s="91" customFormat="1"/>
    <row r="37" spans="3:23" s="91" customFormat="1"/>
    <row r="38" spans="3:23" s="91" customFormat="1"/>
    <row r="39" spans="3:23" s="91" customFormat="1"/>
    <row r="40" spans="3:23" s="91" customFormat="1"/>
    <row r="41" spans="3:23" s="91" customFormat="1"/>
    <row r="42" spans="3:23" s="91" customFormat="1"/>
    <row r="43" spans="3:23" s="91" customFormat="1"/>
    <row r="44" spans="3:23" s="91" customFormat="1"/>
    <row r="45" spans="3:23" s="91" customFormat="1"/>
    <row r="46" spans="3:23" s="91" customFormat="1"/>
    <row r="47" spans="3:23" s="91" customFormat="1"/>
    <row r="48" spans="3:23" s="91" customFormat="1"/>
    <row r="49" s="91" customFormat="1"/>
    <row r="50" s="91" customFormat="1"/>
    <row r="51" s="91" customFormat="1"/>
    <row r="52" s="91" customFormat="1"/>
    <row r="53" s="91" customFormat="1"/>
    <row r="54" s="91" customFormat="1"/>
    <row r="55" s="91" customFormat="1"/>
    <row r="56" s="91" customFormat="1"/>
    <row r="57" s="91" customFormat="1"/>
    <row r="58" s="91" customFormat="1"/>
    <row r="59" s="91" customFormat="1"/>
    <row r="60" s="91" customFormat="1"/>
    <row r="61" s="91" customFormat="1"/>
    <row r="62" s="91" customFormat="1"/>
    <row r="63" s="91" customFormat="1"/>
    <row r="64" s="91" customFormat="1"/>
    <row r="65" s="91" customFormat="1"/>
    <row r="66" s="91" customFormat="1"/>
    <row r="67" s="91" customFormat="1"/>
    <row r="68" s="91" customFormat="1"/>
    <row r="69" s="91" customFormat="1"/>
    <row r="70" s="91" customFormat="1"/>
    <row r="71" s="91" customFormat="1"/>
    <row r="72" s="91" customFormat="1"/>
    <row r="73" s="91" customFormat="1"/>
    <row r="74" s="91" customFormat="1"/>
    <row r="75" s="91" customFormat="1"/>
    <row r="76" s="91" customFormat="1"/>
    <row r="77" s="91" customFormat="1"/>
    <row r="78" s="91" customFormat="1"/>
    <row r="79" s="91" customFormat="1"/>
    <row r="80" s="91" customFormat="1"/>
    <row r="81" s="91" customFormat="1"/>
    <row r="82" s="91" customFormat="1"/>
    <row r="83" s="91" customFormat="1"/>
    <row r="84" s="91" customFormat="1"/>
    <row r="85" s="91" customFormat="1"/>
    <row r="86" s="91" customFormat="1"/>
    <row r="87" s="91" customFormat="1"/>
    <row r="88" s="91" customFormat="1"/>
    <row r="89" s="91" customFormat="1"/>
    <row r="90" s="91" customFormat="1"/>
    <row r="91" s="91" customFormat="1"/>
    <row r="92" s="91" customFormat="1"/>
    <row r="93" s="91" customFormat="1"/>
    <row r="94" s="91" customFormat="1"/>
    <row r="95" s="91" customFormat="1"/>
    <row r="96" s="91" customFormat="1"/>
    <row r="97" s="91" customFormat="1"/>
    <row r="98" s="91" customFormat="1"/>
    <row r="99" s="91" customFormat="1"/>
    <row r="100" s="91" customFormat="1"/>
    <row r="101" s="91" customFormat="1"/>
    <row r="102" s="91" customFormat="1"/>
    <row r="103" s="91" customFormat="1"/>
    <row r="104" s="91" customFormat="1"/>
    <row r="105" s="91" customFormat="1"/>
    <row r="106" s="91" customFormat="1"/>
    <row r="107" s="91" customFormat="1"/>
    <row r="108" s="91" customFormat="1"/>
    <row r="109" s="91" customFormat="1"/>
    <row r="110" s="91" customFormat="1"/>
    <row r="111" s="91" customFormat="1"/>
    <row r="112" s="91" customFormat="1"/>
    <row r="113" s="91" customFormat="1"/>
    <row r="114" s="91" customFormat="1"/>
    <row r="115" s="91" customFormat="1"/>
    <row r="116" s="91" customFormat="1"/>
    <row r="117" s="91" customFormat="1"/>
    <row r="118" s="91" customFormat="1"/>
    <row r="119" s="91" customFormat="1"/>
    <row r="120" s="91" customFormat="1"/>
    <row r="121" s="91" customFormat="1"/>
    <row r="122" s="91" customFormat="1"/>
    <row r="123" s="91" customFormat="1"/>
    <row r="124" s="91" customFormat="1"/>
    <row r="125" s="91" customFormat="1"/>
    <row r="126" s="91" customFormat="1"/>
    <row r="127" s="91" customFormat="1"/>
    <row r="128" s="91" customFormat="1"/>
    <row r="129" s="91" customFormat="1"/>
    <row r="130" s="91" customFormat="1"/>
    <row r="131" s="91" customFormat="1"/>
    <row r="132" s="91" customFormat="1"/>
    <row r="133" s="91" customFormat="1"/>
    <row r="134" s="91" customFormat="1"/>
    <row r="135" s="91" customFormat="1"/>
    <row r="136" s="91" customFormat="1"/>
    <row r="137" s="91" customFormat="1"/>
    <row r="138" s="91" customFormat="1"/>
    <row r="139" s="91" customFormat="1"/>
    <row r="140" s="91" customFormat="1"/>
    <row r="141" s="91" customFormat="1"/>
    <row r="142" s="91" customFormat="1"/>
    <row r="143" s="91" customFormat="1"/>
    <row r="144" s="91" customFormat="1"/>
    <row r="145" s="91" customFormat="1"/>
    <row r="146" s="91" customFormat="1"/>
    <row r="147" s="91" customFormat="1"/>
  </sheetData>
  <mergeCells count="55">
    <mergeCell ref="A1:AC1"/>
    <mergeCell ref="A2:AC2"/>
    <mergeCell ref="B3:D8"/>
    <mergeCell ref="E3:F3"/>
    <mergeCell ref="H3:I3"/>
    <mergeCell ref="J3:K3"/>
    <mergeCell ref="L3:N3"/>
    <mergeCell ref="O3:W3"/>
    <mergeCell ref="X3:AC9"/>
    <mergeCell ref="F4:G4"/>
    <mergeCell ref="B14:B15"/>
    <mergeCell ref="C14:C15"/>
    <mergeCell ref="D14:D15"/>
    <mergeCell ref="W4:W7"/>
    <mergeCell ref="F5:G5"/>
    <mergeCell ref="P6:R6"/>
    <mergeCell ref="A10:D10"/>
    <mergeCell ref="E10:H10"/>
    <mergeCell ref="I10:K10"/>
    <mergeCell ref="O10:P10"/>
    <mergeCell ref="Q10:R10"/>
    <mergeCell ref="W10:X10"/>
    <mergeCell ref="Y10:Z10"/>
    <mergeCell ref="AB10:AC10"/>
    <mergeCell ref="B12:B13"/>
    <mergeCell ref="C12:C13"/>
    <mergeCell ref="D12:D13"/>
    <mergeCell ref="P22:R22"/>
    <mergeCell ref="B16:B17"/>
    <mergeCell ref="C16:C17"/>
    <mergeCell ref="D16:D17"/>
    <mergeCell ref="B18:B20"/>
    <mergeCell ref="C18:C20"/>
    <mergeCell ref="D18:D20"/>
    <mergeCell ref="R24:R25"/>
    <mergeCell ref="W22:AC22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C22:D22"/>
    <mergeCell ref="E22:F22"/>
    <mergeCell ref="G22:H22"/>
    <mergeCell ref="I22:J22"/>
    <mergeCell ref="K22:O22"/>
    <mergeCell ref="J24:J25"/>
    <mergeCell ref="K24:K25"/>
    <mergeCell ref="O24:O25"/>
    <mergeCell ref="P24:P25"/>
    <mergeCell ref="Q24:Q25"/>
  </mergeCells>
  <pageMargins left="0.5" right="0.5" top="1.5" bottom="0.5" header="0.3" footer="0.3"/>
  <pageSetup paperSize="5" scale="83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hakikat</vt:lpstr>
      <vt:lpstr>sarasari</vt:lpstr>
      <vt:lpstr>sarasari!Print_Area</vt:lpstr>
    </vt:vector>
  </TitlesOfParts>
  <Company>pichhavi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subhash</dc:creator>
  <cp:lastModifiedBy>subhash</cp:lastModifiedBy>
  <cp:lastPrinted>2013-10-25T10:56:38Z</cp:lastPrinted>
  <dcterms:created xsi:type="dcterms:W3CDTF">2012-06-27T05:41:36Z</dcterms:created>
  <dcterms:modified xsi:type="dcterms:W3CDTF">2013-10-25T10:57:18Z</dcterms:modified>
</cp:coreProperties>
</file>